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8200" windowHeight="11385" tabRatio="806"/>
  </bookViews>
  <sheets>
    <sheet name="Models table" sheetId="15" r:id="rId1"/>
    <sheet name="Make &amp; model only" sheetId="16" r:id="rId2"/>
    <sheet name="Statistics" sheetId="12" r:id="rId3"/>
    <sheet name="Updates" sheetId="11" r:id="rId4"/>
  </sheets>
  <definedNames>
    <definedName name="_xlnm._FilterDatabase" localSheetId="1" hidden="1">'Make &amp; model only'!$B$4:$D$39</definedName>
    <definedName name="_xlnm._FilterDatabase" localSheetId="0" hidden="1">'Models table'!$A$6:$S$146</definedName>
    <definedName name="_xlnm._FilterDatabase" localSheetId="2" hidden="1">Statistics!$B$4:$BJ$114</definedName>
    <definedName name="_xlnm._FilterDatabase" localSheetId="3" hidden="1">Updates!$B$4:$J$33</definedName>
  </definedNames>
  <calcPr calcId="125725" concurrentManualCount="8"/>
</workbook>
</file>

<file path=xl/calcChain.xml><?xml version="1.0" encoding="utf-8"?>
<calcChain xmlns="http://schemas.openxmlformats.org/spreadsheetml/2006/main">
  <c r="C3" i="16"/>
  <c r="B3"/>
  <c r="R4" i="15"/>
  <c r="Q4"/>
  <c r="P4"/>
  <c r="O4"/>
  <c r="N4"/>
  <c r="M4"/>
  <c r="L4"/>
  <c r="K4"/>
  <c r="J4"/>
  <c r="I4"/>
  <c r="H4"/>
  <c r="G4"/>
  <c r="F4"/>
  <c r="E4"/>
  <c r="E5" s="1"/>
  <c r="D4"/>
  <c r="D5" s="1"/>
  <c r="C4"/>
  <c r="C5" s="1"/>
  <c r="B4"/>
  <c r="I5" l="1"/>
  <c r="B5"/>
  <c r="M5"/>
  <c r="L5"/>
  <c r="K5"/>
  <c r="J5"/>
  <c r="R5"/>
  <c r="Q5"/>
  <c r="H5"/>
  <c r="P5"/>
  <c r="G5"/>
  <c r="O5"/>
  <c r="F5"/>
  <c r="N5"/>
  <c r="D3" i="12" l="1"/>
  <c r="C3"/>
  <c r="B3"/>
  <c r="E3" l="1"/>
  <c r="M3" l="1"/>
  <c r="Q3"/>
  <c r="AV3"/>
  <c r="AW3"/>
  <c r="AT3"/>
  <c r="BI3"/>
  <c r="BH3"/>
  <c r="AY3"/>
  <c r="BG3"/>
  <c r="T3"/>
  <c r="AX3"/>
  <c r="BA3"/>
  <c r="AC3"/>
  <c r="AU3"/>
  <c r="AA3"/>
  <c r="AS3"/>
  <c r="S3"/>
  <c r="I3"/>
  <c r="BC3"/>
  <c r="Y3"/>
  <c r="BD3"/>
  <c r="AI3"/>
  <c r="AR3"/>
  <c r="AD3"/>
  <c r="AK3"/>
  <c r="O3"/>
  <c r="L3"/>
  <c r="AN3"/>
  <c r="AL3"/>
  <c r="AO3"/>
  <c r="BE3"/>
  <c r="AB3"/>
  <c r="F3"/>
  <c r="P3"/>
  <c r="AJ3"/>
  <c r="H3"/>
  <c r="N3"/>
  <c r="AF3"/>
  <c r="AP3"/>
  <c r="Z3"/>
  <c r="AE3"/>
  <c r="AQ3"/>
  <c r="X3"/>
  <c r="AH3"/>
  <c r="J3"/>
  <c r="U3"/>
  <c r="AM3"/>
  <c r="W3"/>
  <c r="AG3"/>
  <c r="R3"/>
  <c r="K3"/>
  <c r="V3"/>
  <c r="G3"/>
  <c r="BF3"/>
  <c r="BB3"/>
  <c r="AZ3"/>
</calcChain>
</file>

<file path=xl/sharedStrings.xml><?xml version="1.0" encoding="utf-8"?>
<sst xmlns="http://schemas.openxmlformats.org/spreadsheetml/2006/main" count="2099" uniqueCount="1286">
  <si>
    <t>URL</t>
  </si>
  <si>
    <t>Dimensions</t>
  </si>
  <si>
    <t>Engine</t>
  </si>
  <si>
    <t>Model URL</t>
  </si>
  <si>
    <t>Make</t>
  </si>
  <si>
    <t>Model</t>
  </si>
  <si>
    <t>Abarth</t>
  </si>
  <si>
    <t>-</t>
  </si>
  <si>
    <t>AC</t>
  </si>
  <si>
    <t>Aixam</t>
  </si>
  <si>
    <t>Alfa Romeo</t>
  </si>
  <si>
    <t>Alpine</t>
  </si>
  <si>
    <t>Asia</t>
  </si>
  <si>
    <t>Aston Martin</t>
  </si>
  <si>
    <t>Audi</t>
  </si>
  <si>
    <t>Austin</t>
  </si>
  <si>
    <t>Bentley</t>
  </si>
  <si>
    <t>BMW</t>
  </si>
  <si>
    <t>1-Series</t>
  </si>
  <si>
    <t>2-Series</t>
  </si>
  <si>
    <t>3-Series</t>
  </si>
  <si>
    <t>4-Series</t>
  </si>
  <si>
    <t>5-Series</t>
  </si>
  <si>
    <t>6-Series</t>
  </si>
  <si>
    <t>7-Series</t>
  </si>
  <si>
    <t>8-Series</t>
  </si>
  <si>
    <t>Alpina</t>
  </si>
  <si>
    <t>i3</t>
  </si>
  <si>
    <t>i8</t>
  </si>
  <si>
    <t>X1</t>
  </si>
  <si>
    <t>X2</t>
  </si>
  <si>
    <t>X3</t>
  </si>
  <si>
    <t>X4</t>
  </si>
  <si>
    <t>X5</t>
  </si>
  <si>
    <t>X6</t>
  </si>
  <si>
    <t>X7</t>
  </si>
  <si>
    <t>Z1</t>
  </si>
  <si>
    <t>Z3</t>
  </si>
  <si>
    <t>Z4</t>
  </si>
  <si>
    <t>Z8</t>
  </si>
  <si>
    <t>BMW Alpina</t>
  </si>
  <si>
    <t>Bristol</t>
  </si>
  <si>
    <t>Cadillac</t>
  </si>
  <si>
    <t>Caterham</t>
  </si>
  <si>
    <t>Chevrolet</t>
  </si>
  <si>
    <t>Corvette</t>
  </si>
  <si>
    <t>Chrysler</t>
  </si>
  <si>
    <t>Citroën</t>
  </si>
  <si>
    <t>Coleman Milne</t>
  </si>
  <si>
    <t>Cupra</t>
  </si>
  <si>
    <t>Dacia</t>
  </si>
  <si>
    <t>Daewoo</t>
  </si>
  <si>
    <t>Daihatsu</t>
  </si>
  <si>
    <t>Daimler</t>
  </si>
  <si>
    <t>De Tomaso</t>
  </si>
  <si>
    <t>Dodge</t>
  </si>
  <si>
    <t>DS</t>
  </si>
  <si>
    <t>Eagle</t>
  </si>
  <si>
    <t>Farbio</t>
  </si>
  <si>
    <t>FBS</t>
  </si>
  <si>
    <t>Ferrari</t>
  </si>
  <si>
    <t>Fiat</t>
  </si>
  <si>
    <t>Ford</t>
  </si>
  <si>
    <t>FSO</t>
  </si>
  <si>
    <t>Honda</t>
  </si>
  <si>
    <t>Logo</t>
  </si>
  <si>
    <t>Hummer</t>
  </si>
  <si>
    <t>Hyundai</t>
  </si>
  <si>
    <t>Genesis</t>
  </si>
  <si>
    <t>Infiniti</t>
  </si>
  <si>
    <t>Invicta</t>
  </si>
  <si>
    <t>Isuzu</t>
  </si>
  <si>
    <t>Jaguar</t>
  </si>
  <si>
    <t>Jeep</t>
  </si>
  <si>
    <t>Jensen</t>
  </si>
  <si>
    <t>Kia</t>
  </si>
  <si>
    <t>KTM</t>
  </si>
  <si>
    <t>Lada</t>
  </si>
  <si>
    <t>Lamborghini</t>
  </si>
  <si>
    <t>Lancia</t>
  </si>
  <si>
    <t>Land Rover</t>
  </si>
  <si>
    <t>Lexus</t>
  </si>
  <si>
    <t>Ligier</t>
  </si>
  <si>
    <t>Lotus</t>
  </si>
  <si>
    <t>LTI</t>
  </si>
  <si>
    <t>Marcos</t>
  </si>
  <si>
    <t>Marlin</t>
  </si>
  <si>
    <t>Maserati</t>
  </si>
  <si>
    <t>Maybach</t>
  </si>
  <si>
    <t>Mazda</t>
  </si>
  <si>
    <t>McLaren</t>
  </si>
  <si>
    <t>Mercedes-AMG</t>
  </si>
  <si>
    <t>Mercedes-Benz</t>
  </si>
  <si>
    <t>MG</t>
  </si>
  <si>
    <t>MG Motor UK</t>
  </si>
  <si>
    <t>MIA</t>
  </si>
  <si>
    <t>Microcar</t>
  </si>
  <si>
    <t>MINI</t>
  </si>
  <si>
    <t>Mitsubishi</t>
  </si>
  <si>
    <t>Morgan</t>
  </si>
  <si>
    <t>Nissan</t>
  </si>
  <si>
    <t>Noble</t>
  </si>
  <si>
    <t>Opel</t>
  </si>
  <si>
    <t>Perodua</t>
  </si>
  <si>
    <t>Peugeot</t>
  </si>
  <si>
    <t>PGO</t>
  </si>
  <si>
    <t>Porsche</t>
  </si>
  <si>
    <t>PRINDIVILLE</t>
  </si>
  <si>
    <t>Proton</t>
  </si>
  <si>
    <t>Reliant</t>
  </si>
  <si>
    <t>Renault</t>
  </si>
  <si>
    <t>Rolls-Royce</t>
  </si>
  <si>
    <t>Rover</t>
  </si>
  <si>
    <t>Saab</t>
  </si>
  <si>
    <t>San</t>
  </si>
  <si>
    <t>SAO</t>
  </si>
  <si>
    <t>SEAT</t>
  </si>
  <si>
    <t>Skoda</t>
  </si>
  <si>
    <t>Smart</t>
  </si>
  <si>
    <t>SsangYong</t>
  </si>
  <si>
    <t>Subaru</t>
  </si>
  <si>
    <t>Suzuki</t>
  </si>
  <si>
    <t>Talbot</t>
  </si>
  <si>
    <t>TD Cars</t>
  </si>
  <si>
    <t>Tesla</t>
  </si>
  <si>
    <t>Toyota</t>
  </si>
  <si>
    <t>TVR</t>
  </si>
  <si>
    <t>Vauxhall</t>
  </si>
  <si>
    <t>Volkswagen</t>
  </si>
  <si>
    <t>Volvo</t>
  </si>
  <si>
    <t>Westfield</t>
  </si>
  <si>
    <t>Yugo</t>
  </si>
  <si>
    <t>Makes</t>
  </si>
  <si>
    <t>Models</t>
  </si>
  <si>
    <t>Versions</t>
  </si>
  <si>
    <t>Naming</t>
  </si>
  <si>
    <t>Weight (kg)</t>
  </si>
  <si>
    <t>Length (mm)</t>
  </si>
  <si>
    <t>Width (mm)</t>
  </si>
  <si>
    <t>Height (mm)</t>
  </si>
  <si>
    <t>Wheelbase (mm)</t>
  </si>
  <si>
    <t>Engine Size (cc)</t>
  </si>
  <si>
    <t>Power (bhp)</t>
  </si>
  <si>
    <t>Top Speed (mph)</t>
  </si>
  <si>
    <t>Country</t>
  </si>
  <si>
    <t>Italy</t>
  </si>
  <si>
    <t>United Kingdom</t>
  </si>
  <si>
    <t>Germany</t>
  </si>
  <si>
    <t>France</t>
  </si>
  <si>
    <t>Spain</t>
  </si>
  <si>
    <t>Romania</t>
  </si>
  <si>
    <t>South Korea</t>
  </si>
  <si>
    <t>Japan</t>
  </si>
  <si>
    <t>Russia</t>
  </si>
  <si>
    <t>Malaysia</t>
  </si>
  <si>
    <t>Sweden</t>
  </si>
  <si>
    <t>India</t>
  </si>
  <si>
    <t>Czech</t>
  </si>
  <si>
    <t>Serbia</t>
  </si>
  <si>
    <t>United States</t>
  </si>
  <si>
    <t>Austria</t>
  </si>
  <si>
    <t>Poland</t>
  </si>
  <si>
    <t>South Africa</t>
  </si>
  <si>
    <t>Unknown</t>
  </si>
  <si>
    <t>BMW 3-Series Saloon (2019 onwards)</t>
  </si>
  <si>
    <t>BMW 3-Series M3 (2014 - 2018)</t>
  </si>
  <si>
    <t>BMW 6-Series Convertible (2011 - 2018)</t>
  </si>
  <si>
    <t>BMW 6-Series M6 Convertible (2012 - 2018)</t>
  </si>
  <si>
    <t>BMW 6-Series M6 Gran Coupe (2013 - 2018)</t>
  </si>
  <si>
    <t>BMW Z4 Roadster (2019 onwards)</t>
  </si>
  <si>
    <t>BMW 3-Series Saloon (2012 - 2019)</t>
  </si>
  <si>
    <t>BMW 2-Series Gran Tourer (2015 onwards)</t>
  </si>
  <si>
    <t>BMW 5-Series Saloon (2017 onwards)</t>
  </si>
  <si>
    <t>BMW 5-Series Touring (2017 onwards)</t>
  </si>
  <si>
    <t>BMW 8-Series Coupe (2019 onwards)</t>
  </si>
  <si>
    <t>BMW X2 SUV (2018 onwards)</t>
  </si>
  <si>
    <t>BMW X3 SUV (2017 onwards)</t>
  </si>
  <si>
    <t>BMW X4 (2014 - 2018)</t>
  </si>
  <si>
    <t>BMW X4 SUV (2018 onwards)</t>
  </si>
  <si>
    <t>BMW X7 SUV (2019 onwards)</t>
  </si>
  <si>
    <t>BMW 1-Series Convertible (2008 - 2013)</t>
  </si>
  <si>
    <t>BMW Z3 Roadster (1996 - 2002)</t>
  </si>
  <si>
    <t>BMW Z4 Roadster (2009 - 2017)</t>
  </si>
  <si>
    <t>BMW Z4 Roadster (2003 - 2008)</t>
  </si>
  <si>
    <t>BMW Z4 M (2006 - 2008)</t>
  </si>
  <si>
    <t>BMW Z8 (2000 - 2002)</t>
  </si>
  <si>
    <t>/bmw/1-series/hatchback-2011/specs/</t>
  </si>
  <si>
    <t>/bmw/2-series/coupe-2014/specs/</t>
  </si>
  <si>
    <t>/bmw/2-series/active-tourer-2014/specs/</t>
  </si>
  <si>
    <t>/bmw/2-series/gran-tourer-2015/specs/</t>
  </si>
  <si>
    <t>/bmw/2-series/convertible-2015/specs/</t>
  </si>
  <si>
    <t>/bmw/3-series/saloon-2019/specs/</t>
  </si>
  <si>
    <t>/bmw/3-series/touring-2012/specs/</t>
  </si>
  <si>
    <t>/bmw/3-series/m3-2014/specs/</t>
  </si>
  <si>
    <t>/bmw/3-series/gran-turismo-2013/specs/</t>
  </si>
  <si>
    <t>/bmw/4-series/coupe-2013/specs/</t>
  </si>
  <si>
    <t>/bmw/4-series/gran-coupe-2014/specs/</t>
  </si>
  <si>
    <t>/bmw/4-series/m4-2014/specs/</t>
  </si>
  <si>
    <t>/bmw/4-series/convertible-2014/specs/</t>
  </si>
  <si>
    <t>/bmw/5-series/saloon-2017/specs/</t>
  </si>
  <si>
    <t>/bmw/5-series/touring-2017/specs/</t>
  </si>
  <si>
    <t>/bmw/6-series/coupe-2011/specs/</t>
  </si>
  <si>
    <t>/bmw/6-series/convertible-2011/specs/</t>
  </si>
  <si>
    <t>/bmw/6-series/m6-convertible-2012/specs/</t>
  </si>
  <si>
    <t>/bmw/6-series/m6-gran-coupe-2013/specs/</t>
  </si>
  <si>
    <t>/bmw/6-series/gran-turismo-2017/specs/</t>
  </si>
  <si>
    <t>/bmw/7-series/saloon-2015/specs/</t>
  </si>
  <si>
    <t>/bmw/8-series/coupe-2019/specs/</t>
  </si>
  <si>
    <t>/bmw/alpina/saloon-2008/specs/</t>
  </si>
  <si>
    <t>/bmw/alpina/touring-2008/specs/</t>
  </si>
  <si>
    <t>/bmw/alpina/convertible-2008/specs/</t>
  </si>
  <si>
    <t>/bmw/alpina/coupe-2009/specs/</t>
  </si>
  <si>
    <t>/bmw/i3/hatchback-2013/specs/</t>
  </si>
  <si>
    <t>/bmw/i8/coupe-2014/specs/</t>
  </si>
  <si>
    <t>/bmw/i8/roadster-2018/specs/</t>
  </si>
  <si>
    <t>/bmw/x1/suv-2015/specs/</t>
  </si>
  <si>
    <t>/bmw/x2/suv-2018/specs/</t>
  </si>
  <si>
    <t>/bmw/x3/suv-2017/specs/</t>
  </si>
  <si>
    <t>/bmw/x4/estate-2014/specs/</t>
  </si>
  <si>
    <t>/bmw/x4/suv-2018/specs/</t>
  </si>
  <si>
    <t>/bmw/x5/4x4-2013/specs/</t>
  </si>
  <si>
    <t>/bmw/x6/4x4-2014/specs/</t>
  </si>
  <si>
    <t>/bmw/x7/suv-2019/specs/</t>
  </si>
  <si>
    <t>/bmw/z4/roadster-2019/specs/</t>
  </si>
  <si>
    <t>/bmw/1-series/coupe-2007/specs/</t>
  </si>
  <si>
    <t>/bmw/1-series/convertible-2008/specs/</t>
  </si>
  <si>
    <t>/bmw/1-series/hatchback-2004/specs/</t>
  </si>
  <si>
    <t>/bmw/1-series/m-coupe-2011/specs/</t>
  </si>
  <si>
    <t>/bmw/2-series/m2-2016/specs/</t>
  </si>
  <si>
    <t>/bmw/3-series/saloon-2012/specs/</t>
  </si>
  <si>
    <t>/bmw/3-series/convertible-2007/specs/</t>
  </si>
  <si>
    <t>/bmw/3-series/coupe-2006/specs/</t>
  </si>
  <si>
    <t>/bmw/3-series/m3-2007/specs/</t>
  </si>
  <si>
    <t>/bmw/3-series/touring-2005/specs/</t>
  </si>
  <si>
    <t>/bmw/3-series/saloon-2005/specs/</t>
  </si>
  <si>
    <t>/bmw/3-series/coupe-1999/specs/</t>
  </si>
  <si>
    <t>/bmw/3-series/convertible-2000/specs/</t>
  </si>
  <si>
    <t>/bmw/3-series/m3-coupe-2001/specs/</t>
  </si>
  <si>
    <t>/bmw/3-series/m3-convertible-2001/specs/</t>
  </si>
  <si>
    <t>/bmw/3-series/saloon-1998/specs/</t>
  </si>
  <si>
    <t>/bmw/3-series/touring-1999/specs/</t>
  </si>
  <si>
    <t>/bmw/3-series/compact-2001/specs/</t>
  </si>
  <si>
    <t>/bmw/3-series/compact-1994/specs/</t>
  </si>
  <si>
    <t>/bmw/3-series/m3-convertible-1994/specs/</t>
  </si>
  <si>
    <t>/bmw/3-series/convertible-1993/specs/</t>
  </si>
  <si>
    <t>/bmw/3-series/touring-1995/specs/</t>
  </si>
  <si>
    <t>/bmw/3-series/coupe-1992-1/specs/</t>
  </si>
  <si>
    <t>/bmw/3-series/m3-coupe-1993/specs/</t>
  </si>
  <si>
    <t>/bmw/3-series/saloon-1991/specs/</t>
  </si>
  <si>
    <t>/bmw/3-series/m3-saloon-1995/specs/</t>
  </si>
  <si>
    <t>/bmw/3-series/touring-1988/specs/</t>
  </si>
  <si>
    <t>/bmw/3-series/coupe-1992/specs/</t>
  </si>
  <si>
    <t>/bmw/3-series/convertible-1986/specs/</t>
  </si>
  <si>
    <t>/bmw/3-series/saloon-1983/specs/</t>
  </si>
  <si>
    <t>/bmw/5-series/gt-2009/specs/</t>
  </si>
  <si>
    <t>/bmw/5-series/saloon-2010/specs/</t>
  </si>
  <si>
    <t>/bmw/5-series/touring-2010/specs/</t>
  </si>
  <si>
    <t>/bmw/5-series/m5-2011/specs/</t>
  </si>
  <si>
    <t>/bmw/5-series/saloon-2003/specs/</t>
  </si>
  <si>
    <t>/bmw/5-series/touring-2003/specs/</t>
  </si>
  <si>
    <t>/bmw/5-series/m5-2005/specs/</t>
  </si>
  <si>
    <t>/bmw/5-series/touring-1997/specs/</t>
  </si>
  <si>
    <t>/bmw/5-series/saloon-1996/specs/</t>
  </si>
  <si>
    <t>/bmw/5-series/touring-1992/specs/</t>
  </si>
  <si>
    <t>/bmw/5-series/saloon-1988/specs/</t>
  </si>
  <si>
    <t>/bmw/5-series/saloon-1981/specs/</t>
  </si>
  <si>
    <t>/bmw/6-series/gran-coupe-2012/specs/</t>
  </si>
  <si>
    <t>/bmw/6-series/m6-2012/specs/</t>
  </si>
  <si>
    <t>/bmw/6-series/coupe-2004/specs/</t>
  </si>
  <si>
    <t>/bmw/6-series/convertible-2004/specs/</t>
  </si>
  <si>
    <t>/bmw/6-series/m6-2005/specs/</t>
  </si>
  <si>
    <t>/bmw/6-series/coupe-1986/specs/</t>
  </si>
  <si>
    <t>/bmw/7-series/saloon-2008/specs/</t>
  </si>
  <si>
    <t>/bmw/7-series/saloon-2002/specs/</t>
  </si>
  <si>
    <t>/bmw/7-series/saloon-1994/specs/</t>
  </si>
  <si>
    <t>/bmw/7-series/saloon-1987/specs/</t>
  </si>
  <si>
    <t>/bmw/7-series/saloon-1982/specs/</t>
  </si>
  <si>
    <t>/bmw/8-series/coupe-1990/specs/</t>
  </si>
  <si>
    <t>/bmw/alpina/coupe-2000/specs/</t>
  </si>
  <si>
    <t>/bmw/alpina/convertible-2000/specs/</t>
  </si>
  <si>
    <t>/bmw/alpina/saloon-2000/specs/</t>
  </si>
  <si>
    <t>BMW 5-Series M5 (2005 - 2010)</t>
  </si>
  <si>
    <t>BMW 5-Series Touring (1997 - 2004)</t>
  </si>
  <si>
    <t>BMW 5-Series Saloon (1996 - 2003)</t>
  </si>
  <si>
    <t>BMW 5-Series Touring (1992 - 1997)</t>
  </si>
  <si>
    <t>BMW 5-Series Saloon (1988 - 1996)</t>
  </si>
  <si>
    <t>BMW 5-Series Saloon (1981 - 1987)</t>
  </si>
  <si>
    <t>BMW 6-Series Gran Coupe (2012 - 2017)</t>
  </si>
  <si>
    <t>BMW 6-Series M6 (2012 - 2017)</t>
  </si>
  <si>
    <t>BMW 6-Series Convertible (2004 - 2010)</t>
  </si>
  <si>
    <t>BMW 6-Series M6 (2005 - 2010)</t>
  </si>
  <si>
    <t>BMW 7-Series (2008 - 2015)</t>
  </si>
  <si>
    <t>BMW 7-Series (2002 - 2008)</t>
  </si>
  <si>
    <t>BMW 7-Series (1994 - 2002)</t>
  </si>
  <si>
    <t>BMW 7-Series (1987 - 1995)</t>
  </si>
  <si>
    <t>BMW 7-Series (1982 - 1986)</t>
  </si>
  <si>
    <t>BMW 8-Series (1990 - 2000)</t>
  </si>
  <si>
    <t>BMW Alpina Convertible (2000 - 2010)</t>
  </si>
  <si>
    <t>BMW Alpina Saloon (2000 - 2009)</t>
  </si>
  <si>
    <t>BMW Alpina Touring (2000 - 2009)</t>
  </si>
  <si>
    <t>BMW X1 (2009 - 2015)</t>
  </si>
  <si>
    <t>BMW X3 (2011 - 2017)</t>
  </si>
  <si>
    <t>BMW X3 (2004 - 2010)</t>
  </si>
  <si>
    <t>BMW X5 (2007 - 2013)</t>
  </si>
  <si>
    <t>BMW X5 (2000 - 2006)</t>
  </si>
  <si>
    <t>BMW X6 (2008 - 2014)</t>
  </si>
  <si>
    <t>BMW Z1 (1989 - 1991)</t>
  </si>
  <si>
    <t>BMW 1-Series Hatchback (2004 - 2011)</t>
  </si>
  <si>
    <t>BMW 1-Series M Coupe (2011 - 2011)</t>
  </si>
  <si>
    <t>BMW 2-Series M2 (2016 - 2017)</t>
  </si>
  <si>
    <t>BMW 3-Series Convertible (2007 - 2013)</t>
  </si>
  <si>
    <t>BMW 3-Series M3 (2007 - 2013)</t>
  </si>
  <si>
    <t>BMW 3-Series Touring (2005 - 2012)</t>
  </si>
  <si>
    <t>BMW 3-Series Saloon (2005 - 2011)</t>
  </si>
  <si>
    <t>BMW 3-Series Convertible (2000 - 2006)</t>
  </si>
  <si>
    <t>BMW 3-Series M3 Convertible (2001 - 2006)</t>
  </si>
  <si>
    <t>BMW 3-Series Saloon (1998 - 2005)</t>
  </si>
  <si>
    <t>BMW 3-Series Touring (1999 - 2005)</t>
  </si>
  <si>
    <t>BMW 3-Series Compact (2001 - 2004)</t>
  </si>
  <si>
    <t>BMW 3-Series Compact (1994 - 2001)</t>
  </si>
  <si>
    <t>BMW 3-Series M3 Convertible (1994 - 2001)</t>
  </si>
  <si>
    <t>BMW 3-Series Convertible (1993 - 2000)</t>
  </si>
  <si>
    <t>BMW 3-Series Touring (1995 - 1999)</t>
  </si>
  <si>
    <t>BMW 3-Series Saloon (1991 - 1998)</t>
  </si>
  <si>
    <t>BMW 3-Series M3 Saloon (1995 - 1998)</t>
  </si>
  <si>
    <t>BMW 3-Series Touring (1988 - 1994)</t>
  </si>
  <si>
    <t>BMW 3-Series Convertible (1986 - 1993)</t>
  </si>
  <si>
    <t>BMW 3-Series Saloon (1983 - 1992)</t>
  </si>
  <si>
    <t>BMW 5-Series GT (2009 - 2017)</t>
  </si>
  <si>
    <t>BMW 5-Series Saloon (2010 - 2017)</t>
  </si>
  <si>
    <t>BMW 5-Series Touring (2010 - 2017)</t>
  </si>
  <si>
    <t>BMW 5-Series M5 (2011 - 2016)</t>
  </si>
  <si>
    <t>BMW 5-Series Saloon (2003 - 2010)</t>
  </si>
  <si>
    <t>BMW 5-Series Touring (2003 - 2010)</t>
  </si>
  <si>
    <t>Image URL</t>
  </si>
  <si>
    <t>/bmw/alpina/touring-2000/specs/</t>
  </si>
  <si>
    <t>/bmw/x1/estate-2009/specs/</t>
  </si>
  <si>
    <t>/bmw/x3/estate-2011/specs/</t>
  </si>
  <si>
    <t>/bmw/x3/estate-2004/specs/</t>
  </si>
  <si>
    <t>/bmw/x5/estate-2007/specs/</t>
  </si>
  <si>
    <t>/bmw/x5/estate-2000/specs/</t>
  </si>
  <si>
    <t>/bmw/x6/estate-2008/specs/</t>
  </si>
  <si>
    <t>/bmw/z1/roadster-1989/specs/</t>
  </si>
  <si>
    <t>/bmw/z3/roadster-1996/specs/</t>
  </si>
  <si>
    <t>/bmw/z3/m-coupe-1998/specs/</t>
  </si>
  <si>
    <t>/bmw/z4/roadster-2009/specs/</t>
  </si>
  <si>
    <t>/bmw/z4/roadster-2003/specs/</t>
  </si>
  <si>
    <t>/bmw/z4/coupe-2006/specs/</t>
  </si>
  <si>
    <t>/bmw/z4/m-2006/specs/</t>
  </si>
  <si>
    <t>/bmw/z8/roadster-2000/specs/</t>
  </si>
  <si>
    <t>Bonus</t>
  </si>
  <si>
    <t>United Kingdom Car Database - models table</t>
  </si>
  <si>
    <t>Status</t>
  </si>
  <si>
    <t>BMW 1-Series Hatchback (2019 onwards)</t>
  </si>
  <si>
    <t>BMW 6-Series Coupe (2011 - 2018)</t>
  </si>
  <si>
    <t>BMW 8-Series Convertible (2019 onwards)</t>
  </si>
  <si>
    <t>BMW 1-Series Hatchback (2011 - 2019)</t>
  </si>
  <si>
    <t>BMW 1-Series Coupe (2007 - 2013)</t>
  </si>
  <si>
    <t>BMW 3-Series Touring (2012 - 2019)</t>
  </si>
  <si>
    <t>BMW 3-Series Coupe (2006 - 2013)</t>
  </si>
  <si>
    <t>BMW 3-Series Coupe (1999 - 2006)</t>
  </si>
  <si>
    <t>BMW 3-Series M3 Coupe (2001 - 2006)</t>
  </si>
  <si>
    <t>BMW 3-Series Coupe (1992 - 1999)</t>
  </si>
  <si>
    <t>BMW 3-Series M3 Coupe (1993 - 1999)</t>
  </si>
  <si>
    <t>BMW 3-Series Coupe (1992 - 1993)</t>
  </si>
  <si>
    <t>BMW 6-Series Coupe (2004 - 2010)</t>
  </si>
  <si>
    <t>BMW 6-Series Coupe (1986 - 1990)</t>
  </si>
  <si>
    <t>BMW Alpina Coupe (2000 - 2010)</t>
  </si>
  <si>
    <t>BMW X5 4x4 (2013 - 2018)</t>
  </si>
  <si>
    <t>BMW Z3 M Coupe (1998 - 2002)</t>
  </si>
  <si>
    <t>BMW Z4 Coupe (2006 - 2008)</t>
  </si>
  <si>
    <t>BMW 3-Series Touring (2019 onwards)</t>
  </si>
  <si>
    <t>BMW X5 4x4 (2018 onwards)</t>
  </si>
  <si>
    <t>/bmw/1-series/hatchback-2019/specs/</t>
  </si>
  <si>
    <t>/bmw/3-series/touring-2019/specs/</t>
  </si>
  <si>
    <t>/bmw/8-series/convertible-2019/specs/</t>
  </si>
  <si>
    <t>/bmw/x5/4x4-2018/specs/</t>
  </si>
  <si>
    <t>/bmw/x6/4x4-2019/specs/</t>
  </si>
  <si>
    <t>BMW X6 (2019 onwards)</t>
  </si>
  <si>
    <t>BMW X6 (2014 - 2019)</t>
  </si>
  <si>
    <t>Polestar</t>
  </si>
  <si>
    <t>/bmw/2-series/gran-coupe-2020/specs/</t>
  </si>
  <si>
    <t>BMW 4-Series M4 (2014 - 2019)</t>
  </si>
  <si>
    <t>BMW 2-Series Gran Coupe (2020 onwards)</t>
  </si>
  <si>
    <t>/bmw/8-series/gran-coupe-2019/specs/</t>
  </si>
  <si>
    <t>production</t>
  </si>
  <si>
    <t>discontinued</t>
  </si>
  <si>
    <t>BMW 8-Series Gran Coupe (2019 onwards)</t>
  </si>
  <si>
    <t>China</t>
  </si>
  <si>
    <r>
      <t xml:space="preserve">Compiled in Excel by Teoalida © </t>
    </r>
    <r>
      <rPr>
        <b/>
        <u/>
        <sz val="14"/>
        <color rgb="FF0000FF"/>
        <rFont val="Arial"/>
        <family val="2"/>
      </rPr>
      <t>cardatabase.teoalida.com</t>
    </r>
  </si>
  <si>
    <t>DFSK</t>
  </si>
  <si>
    <t>LEVC</t>
  </si>
  <si>
    <t>BMW 3-Series Gran Turismo (2013 - 2020)</t>
  </si>
  <si>
    <t>BMW 4-Series Convertible (2014 - 2020)</t>
  </si>
  <si>
    <t>BMW 6-Series Gran Turismo (2017 - 2020)</t>
  </si>
  <si>
    <t>BMW i8 (2014 - 2020)</t>
  </si>
  <si>
    <t>BMW i8 Roadster (2018 - 2020)</t>
  </si>
  <si>
    <t>BMW Alpina Saloon (2008 - 2015)</t>
  </si>
  <si>
    <t>BMW Alpina Touring (2008 - 2015)</t>
  </si>
  <si>
    <t>BMW Alpina Coupe (2009 - 2013)</t>
  </si>
  <si>
    <t>BMW Alpina Convertible (2008 - 2013)</t>
  </si>
  <si>
    <t>MAHINDRA</t>
  </si>
  <si>
    <t>/bmw/4-series/coupe-2020/specs/</t>
  </si>
  <si>
    <t>/bmw/4-series/convertible-2021/specs/</t>
  </si>
  <si>
    <t>BMW 4-Series Coupe (2020 onwards)</t>
  </si>
  <si>
    <t>BMW 4-Series Coupe (2013 - 2020)</t>
  </si>
  <si>
    <t>BMW 4-Series Convertible (2021 onwards)</t>
  </si>
  <si>
    <t>Torque (Nm)</t>
  </si>
  <si>
    <t>https://parkers-images.bauersecure.com/pagefiles/301683/cut-out/bmw_1_series.jpg</t>
  </si>
  <si>
    <t>https://parkers-images.bauersecure.com/pagefiles/204217/cut-out/2018_2-seriesat_03.jpg</t>
  </si>
  <si>
    <t>https://parkers-images.bauersecure.com/pagefiles/276010/cut-out/bmw-2-series-gran-coupe-6.jpg</t>
  </si>
  <si>
    <t>https://parkers-images.bauersecure.com/pagefiles/276019/cut-out/bmw-3-series-01.jpeg</t>
  </si>
  <si>
    <t>https://parkers-images.bauersecure.com/pagefiles/302098/cut-out/bmw_3-touring-01.jpg</t>
  </si>
  <si>
    <t>https://parkers-images.bauersecure.com/pagefiles/203675/cut-out/bmw_3_series_gt.jpg</t>
  </si>
  <si>
    <t>https://parkers-images.bauersecure.com/pagefiles/319406/cut-out/bmw-4-series-01.jpg</t>
  </si>
  <si>
    <t>https://parkers-images.bauersecure.com/pagefiles/248778/cut-out/bmw-m550i-2021-1.jpg</t>
  </si>
  <si>
    <t>https://parkers-images.bauersecure.com/pagefiles/256401/cut-out/bmw-530d-touring-2021-1.jpg</t>
  </si>
  <si>
    <t>https://parkers-images.bauersecure.com/pagefiles/256793/cut-out/bmw_6_gt_005.jpg</t>
  </si>
  <si>
    <t>https://parkers-images.bauersecure.com/pagefiles/266223/cut-out/bmw-8series-010.jpg</t>
  </si>
  <si>
    <t>https://parkers-images.bauersecure.com/pagefiles/278215/cut-out/bmw_8_convertible005.jpg</t>
  </si>
  <si>
    <t>https://parkers-images.bauersecure.com/pagefiles/195838/cut-out/bmw-i8-002.jpg</t>
  </si>
  <si>
    <t>https://parkers-images.bauersecure.com/pagefiles/260568/cut-out/bmw_i8_2018.jpg</t>
  </si>
  <si>
    <t>https://parkers-images.bauersecure.com/pagefiles/247874/cut-out/bmw_x2_uk_011.jpg</t>
  </si>
  <si>
    <t>https://parkers-images.bauersecure.com/pagefiles/256983/cut-out/bmw_x3_phev_001.jpg</t>
  </si>
  <si>
    <t>https://parkers-images.bauersecure.com/pagefiles/269473/cut-out/bmw_x4_2018.jpg</t>
  </si>
  <si>
    <t>https://parkers-images.bauersecure.com/pagefiles/301475/cut-out/bmw-x5-01.jpg</t>
  </si>
  <si>
    <t>https://parkers-images.bauersecure.com/pagefiles/304686/cut-out/bmw_x6_000.jpg</t>
  </si>
  <si>
    <t>https://parkers-images.bauersecure.com/pagefiles/267747/cut-out/7seater_x7.jpg</t>
  </si>
  <si>
    <t>https://parkers-images.bauersecure.com/pagefiles/302273/cut-out/bmw-z4.jpg</t>
  </si>
  <si>
    <t>https://parkers-images.bauersecure.com/pagefiles/204492/cut-out/used_car_1series.jpg</t>
  </si>
  <si>
    <t>https://parkers-images.bauersecure.com/pagefiles/204513/cut-out/bmw_1series_coupe.jpg</t>
  </si>
  <si>
    <t>https://parkers-images.bauersecure.com/pagefiles/204524/cut-out/bmw_1series_conv.jpg</t>
  </si>
  <si>
    <t>https://parkers-images.bauersecure.com/pagefiles/204503/cut-out/bmw_1series_hatch.jpg</t>
  </si>
  <si>
    <t>https://parkers-images.bauersecure.com/pagefiles/204481/cut-out/bmw_1series_mcoupe.jpg</t>
  </si>
  <si>
    <t>https://parkers-images.bauersecure.com/pagefiles/244635/cut-out/bmw_m2.jpg</t>
  </si>
  <si>
    <t>https://parkers-images.bauersecure.com/pagefiles/203583/cut-out/bmw-3-series.jpg</t>
  </si>
  <si>
    <t>https://parkers-images.bauersecure.com/pagefiles/203540/cut-out/bmw_3_series_touring.jpg</t>
  </si>
  <si>
    <t>https://parkers-images.bauersecure.com/pagefiles/203626/cut-out/bmw_m3.jpg</t>
  </si>
  <si>
    <t>https://parkers-images.bauersecure.com/pagefiles/203719/cut-out/bmw_3series_conv.jpg</t>
  </si>
  <si>
    <t>https://parkers-images.bauersecure.com/pagefiles/203686/cut-out/bmw_3series_coupe.jpg</t>
  </si>
  <si>
    <t>https://parkers-images.bauersecure.com/pagefiles/203637/cut-out/bmw_m3.jpg</t>
  </si>
  <si>
    <t>https://parkers-images.bauersecure.com/pagefiles/203551/cut-out/bmw_3series_touring.jpg</t>
  </si>
  <si>
    <t>https://parkers-images.bauersecure.com/pagefiles/203594/cut-out/bmw_3series_saloon.jpg</t>
  </si>
  <si>
    <t>https://parkers-images.bauersecure.com/pagefiles/203697/cut-out/bmw_3series_coupe.jpg</t>
  </si>
  <si>
    <t>https://parkers-images.bauersecure.com/pagefiles/203730/cut-out/bmw_3series_conv.jpg</t>
  </si>
  <si>
    <t>https://parkers-images.bauersecure.com/pagefiles/203649/cut-out/bmw_m3_coupe.jpg</t>
  </si>
  <si>
    <t>https://parkers-images.bauersecure.com/pagefiles/203662/cut-out/bmw_m3_conv.jpg</t>
  </si>
  <si>
    <t>https://parkers-images.bauersecure.com/pagefiles/203561/cut-out/bmw_3series_touring.jpg</t>
  </si>
  <si>
    <t>https://parkers-images.bauersecure.com/pagefiles/203752/cut-out/bmw_3series_compact.jpg</t>
  </si>
  <si>
    <t>https://parkers-images.bauersecure.com/pagefiles/203763/cut-out/bmw_3series_compact.jpg</t>
  </si>
  <si>
    <t>https://parkers-images.bauersecure.com/pagefiles/203673/cut-out/m3_conv.jpg</t>
  </si>
  <si>
    <t>https://parkers-images.bauersecure.com/pagefiles/203740/cut-out/bmw_3series_conv.jpg</t>
  </si>
  <si>
    <t>https://parkers-images.bauersecure.com/pagefiles/203571/cut-out/bmw_3series_touring.jpg</t>
  </si>
  <si>
    <t>https://parkers-images.bauersecure.com/pagefiles/203709/cut-out/3series_coupe.jpg</t>
  </si>
  <si>
    <t>https://parkers-images.bauersecure.com/pagefiles/203660/cut-out/m3_coupe.jpg</t>
  </si>
  <si>
    <t>https://parkers-images.bauersecure.com/pagefiles/203614/cut-out/bmw_3series_saloon.jpg</t>
  </si>
  <si>
    <t>https://parkers-images.bauersecure.com/pagefiles/203647/cut-out/m3_saloon.jpg</t>
  </si>
  <si>
    <t>https://parkers-images.bauersecure.com/pagefiles/203581/cut-out/3series_touring.jpg</t>
  </si>
  <si>
    <t>https://parkers-images.bauersecure.com/pagefiles/256538/cut-out/3series_coupe.jpg</t>
  </si>
  <si>
    <t>https://parkers-images.bauersecure.com/pagefiles/203750/cut-out/3series_conv.jpg</t>
  </si>
  <si>
    <t>https://parkers-images.bauersecure.com/pagefiles/203624/cut-out/3series_saloon.jpg</t>
  </si>
  <si>
    <t>https://parkers-images.bauersecure.com/pagefiles/203264/cut-out/bmw-4-series-007.jpg</t>
  </si>
  <si>
    <t>https://parkers-images.bauersecure.com/pagefiles/203275/cut-out/4series_conv_150916(1).jpg</t>
  </si>
  <si>
    <t>https://parkers-images.bauersecure.com/pagefiles/203242/cut-out/bmw_m4.jpg</t>
  </si>
  <si>
    <t>https://parkers-images.bauersecure.com/pagefiles/203023/cut-out/bmw_5_series_gt.jpg</t>
  </si>
  <si>
    <t>https://parkers-images.bauersecure.com/pagefiles/202967/cut-out/bmw_5series_saloon.jpg</t>
  </si>
  <si>
    <t>https://parkers-images.bauersecure.com/pagefiles/202934/cut-out/bmw_5_series_touring.jpg</t>
  </si>
  <si>
    <t>https://parkers-images.bauersecure.com/pagefiles/203002/cut-out/bmw_m5.jpg</t>
  </si>
  <si>
    <t>https://parkers-images.bauersecure.com/pagefiles/202978/cut-out/bmw_5series_saloon.jpg</t>
  </si>
  <si>
    <t>https://parkers-images.bauersecure.com/pagefiles/202945/cut-out/bmw_5series_touring.jpg</t>
  </si>
  <si>
    <t>https://parkers-images.bauersecure.com/pagefiles/203013/cut-out/bmw_m5.jpg</t>
  </si>
  <si>
    <t>https://parkers-images.bauersecure.com/pagefiles/202955/cut-out/bmw_5series_touring.jpg</t>
  </si>
  <si>
    <t>https://parkers-images.bauersecure.com/pagefiles/202988/cut-out/bmw_5series_saloon.jpg</t>
  </si>
  <si>
    <t>https://parkers-images.bauersecure.com/pagefiles/202965/cut-out/bmw_1996_5series_touring.jpg</t>
  </si>
  <si>
    <t>https://parkers-images.bauersecure.com/pagefiles/202998/cut-out/5series_saloon.jpg</t>
  </si>
  <si>
    <t>https://parkers-images.bauersecure.com/pagefiles/203000/cut-out/5series_saloon87.jpg</t>
  </si>
  <si>
    <t>https://parkers-images.bauersecure.com/pagefiles/202728/cut-out/bmw_6_series_conv.jpg</t>
  </si>
  <si>
    <t>https://parkers-images.bauersecure.com/pagefiles/202705/cut-out/bmw_6_series_coupe.jpg</t>
  </si>
  <si>
    <t>https://parkers-images.bauersecure.com/pagefiles/202683/cut-out/bmw_m6_conv.jpg</t>
  </si>
  <si>
    <t>https://parkers-images.bauersecure.com/pagefiles/202661/cut-out/bmw_m6_gc.jpg</t>
  </si>
  <si>
    <t>https://parkers-images.bauersecure.com/pagefiles/202694/cut-out/bmw_6_series_gc.jpg</t>
  </si>
  <si>
    <t>https://parkers-images.bauersecure.com/pagefiles/202672/cut-out/bmw_m6.jpg</t>
  </si>
  <si>
    <t>https://parkers-images.bauersecure.com/pagefiles/202716/cut-out/bmw_6series_coupe.jpg</t>
  </si>
  <si>
    <t>https://parkers-images.bauersecure.com/pagefiles/202739/cut-out/bmw_6series_conv.jpg</t>
  </si>
  <si>
    <t>https://parkers-images.bauersecure.com/pagefiles/202650/cut-out/bmw_m6.jpg</t>
  </si>
  <si>
    <t>https://parkers-images.bauersecure.com/pagefiles/202726/cut-out/6series_coupe.jpg</t>
  </si>
  <si>
    <t>https://parkers-images.bauersecure.com/pagefiles/202553/cut-out/bmw_7series.jpg</t>
  </si>
  <si>
    <t>https://parkers-images.bauersecure.com/pagefiles/202563/cut-out/bmw_7series.jpg</t>
  </si>
  <si>
    <t>https://parkers-images.bauersecure.com/pagefiles/202573/cut-out/bmw_7series.jpg</t>
  </si>
  <si>
    <t>https://parkers-images.bauersecure.com/pagefiles/202583/cut-out/7series.jpg</t>
  </si>
  <si>
    <t>https://parkers-images.bauersecure.com/pagefiles/202585/cut-out/7series_85.jpg</t>
  </si>
  <si>
    <t>https://parkers-images.bauersecure.com/pagefiles/202487/cut-out/8series.jpg</t>
  </si>
  <si>
    <t>https://parkers-images.bauersecure.com/pagefiles/201293/cut-out/alpina_saloon.jpg</t>
  </si>
  <si>
    <t>https://parkers-images.bauersecure.com/pagefiles/201289/cut-out/alpina_touring.jpg</t>
  </si>
  <si>
    <t>https://parkers-images.bauersecure.com/pagefiles/201297/cut-out/alpina_coupe.jpg</t>
  </si>
  <si>
    <t>https://parkers-images.bauersecure.com/pagefiles/201301/cut-out/alpina_conv.jpg</t>
  </si>
  <si>
    <t>https://parkers-images.bauersecure.com/pagefiles/201299/cut-out/alpina_coupe00.jpg</t>
  </si>
  <si>
    <t>https://parkers-images.bauersecure.com/pagefiles/201303/cut-out/alpina_conv00.jpg</t>
  </si>
  <si>
    <t>https://parkers-images.bauersecure.com/pagefiles/201295/cut-out/alpina_saloon00.jpg</t>
  </si>
  <si>
    <t>https://parkers-images.bauersecure.com/pagefiles/201291/cut-out/alpina_touring00.jpg</t>
  </si>
  <si>
    <t>https://parkers-images.bauersecure.com/pagefiles/189544/cut-out/bmw_x1.jpg</t>
  </si>
  <si>
    <t>https://parkers-images.bauersecure.com/pagefiles/189510/cut-out/bmw_x3.jpg</t>
  </si>
  <si>
    <t>https://parkers-images.bauersecure.com/pagefiles/189521/cut-out/bmw_x3.jpg</t>
  </si>
  <si>
    <t>https://parkers-images.bauersecure.com/pagefiles/189499/cut-out/bmw_x4.jpg</t>
  </si>
  <si>
    <t>https://parkers-images.bauersecure.com/pagefiles/189488/cut-out/bmw_x5.jpg</t>
  </si>
  <si>
    <t>https://parkers-images.bauersecure.com/pagefiles/189467/cut-out/bmw_x5.jpg</t>
  </si>
  <si>
    <t>https://parkers-images.bauersecure.com/pagefiles/189478/cut-out/bmw_x5.jpg</t>
  </si>
  <si>
    <t>https://parkers-images.bauersecure.com/pagefiles/189456/cut-out/bmw-x6-01.jpeg</t>
  </si>
  <si>
    <t>https://parkers-images.bauersecure.com/pagefiles/189445/cut-out/bmw_x6.jpg</t>
  </si>
  <si>
    <t>https://parkers-images.bauersecure.com/pagefiles/188967/cut-out/bmw_z1.jpg</t>
  </si>
  <si>
    <t>https://parkers-images.bauersecure.com/pagefiles/188945/cut-out/bmw_z3_roadster.jpg</t>
  </si>
  <si>
    <t>https://parkers-images.bauersecure.com/pagefiles/188956/cut-out/bmw_z3m.jpg</t>
  </si>
  <si>
    <t>https://parkers-images.bauersecure.com/pagefiles/188902/cut-out/bmw_z4.jpg</t>
  </si>
  <si>
    <t>https://parkers-images.bauersecure.com/pagefiles/188913/cut-out/bmw_z4_roadster.jpg</t>
  </si>
  <si>
    <t>https://parkers-images.bauersecure.com/pagefiles/188934/cut-out/bmw_z4_coupe.jpg</t>
  </si>
  <si>
    <t>https://parkers-images.bauersecure.com/pagefiles/188923/cut-out/bmw_z4m.jpg</t>
  </si>
  <si>
    <t>https://parkers-images.bauersecure.com/pagefiles/188900/cut-out/z8.jpg</t>
  </si>
  <si>
    <t>250-270</t>
  </si>
  <si>
    <t>123-155</t>
  </si>
  <si>
    <t>450-540</t>
  </si>
  <si>
    <t>127-155</t>
  </si>
  <si>
    <t>124-155</t>
  </si>
  <si>
    <t>130-155</t>
  </si>
  <si>
    <t>250-700</t>
  </si>
  <si>
    <t>134-443</t>
  </si>
  <si>
    <t>130-174</t>
  </si>
  <si>
    <t>136-155</t>
  </si>
  <si>
    <t>152-155</t>
  </si>
  <si>
    <t>122-155</t>
  </si>
  <si>
    <t>125-155</t>
  </si>
  <si>
    <t>137-155</t>
  </si>
  <si>
    <t>134-155</t>
  </si>
  <si>
    <t>149-155</t>
  </si>
  <si>
    <t>145-155</t>
  </si>
  <si>
    <t>143-155</t>
  </si>
  <si>
    <t>120-155</t>
  </si>
  <si>
    <t>129-155</t>
  </si>
  <si>
    <t>115-155</t>
  </si>
  <si>
    <t>139-155</t>
  </si>
  <si>
    <t>126-155</t>
  </si>
  <si>
    <t>146-155</t>
  </si>
  <si>
    <t>147-155</t>
  </si>
  <si>
    <t>140-155</t>
  </si>
  <si>
    <t>1290-1525</t>
  </si>
  <si>
    <t>1496-1998</t>
  </si>
  <si>
    <t>114-301</t>
  </si>
  <si>
    <t>220-450</t>
  </si>
  <si>
    <t>4432-4468</t>
  </si>
  <si>
    <t>1984-1990</t>
  </si>
  <si>
    <t>1408-1418</t>
  </si>
  <si>
    <t>2690-2693</t>
  </si>
  <si>
    <t>1340-1575</t>
  </si>
  <si>
    <t>1499-2998</t>
  </si>
  <si>
    <t>220-550</t>
  </si>
  <si>
    <t>4342-4354</t>
  </si>
  <si>
    <t>1555-1556</t>
  </si>
  <si>
    <t>1320-1685</t>
  </si>
  <si>
    <t>114-227</t>
  </si>
  <si>
    <t>220-400</t>
  </si>
  <si>
    <t>121-147</t>
  </si>
  <si>
    <t>4526-4568</t>
  </si>
  <si>
    <t>2038-2081</t>
  </si>
  <si>
    <t>1420-1612</t>
  </si>
  <si>
    <t>2670-2780</t>
  </si>
  <si>
    <t>1350-1670</t>
  </si>
  <si>
    <t>114-189</t>
  </si>
  <si>
    <t>119-139</t>
  </si>
  <si>
    <t>4432-4454</t>
  </si>
  <si>
    <t>1403-1413</t>
  </si>
  <si>
    <t>134-335</t>
  </si>
  <si>
    <t>220-500</t>
  </si>
  <si>
    <t>1350-1570</t>
  </si>
  <si>
    <t>1499-1998</t>
  </si>
  <si>
    <t>134-301</t>
  </si>
  <si>
    <t>2851-2857</t>
  </si>
  <si>
    <t>1445-1820</t>
  </si>
  <si>
    <t>1995-2998</t>
  </si>
  <si>
    <t>4709-4713</t>
  </si>
  <si>
    <t>1440-1445</t>
  </si>
  <si>
    <t>147-368</t>
  </si>
  <si>
    <t>133-155</t>
  </si>
  <si>
    <t>1540-1780</t>
  </si>
  <si>
    <t>140-321</t>
  </si>
  <si>
    <t>270-630</t>
  </si>
  <si>
    <t>4768-4794</t>
  </si>
  <si>
    <t>1383-1393</t>
  </si>
  <si>
    <t>181-502</t>
  </si>
  <si>
    <t>1389-1404</t>
  </si>
  <si>
    <t>132-155</t>
  </si>
  <si>
    <t>4768-4770</t>
  </si>
  <si>
    <t>181-368</t>
  </si>
  <si>
    <t>300-500</t>
  </si>
  <si>
    <t>4936-4983</t>
  </si>
  <si>
    <t>1469-1483</t>
  </si>
  <si>
    <t>2975-2982</t>
  </si>
  <si>
    <t>1540-1945</t>
  </si>
  <si>
    <t>1995-4395</t>
  </si>
  <si>
    <t>290-750</t>
  </si>
  <si>
    <t>137-190</t>
  </si>
  <si>
    <t>4942-4963</t>
  </si>
  <si>
    <t>1640-1960</t>
  </si>
  <si>
    <t>181-335</t>
  </si>
  <si>
    <t>290-650</t>
  </si>
  <si>
    <t>1538-1540</t>
  </si>
  <si>
    <t>1720-1880</t>
  </si>
  <si>
    <t>187-335</t>
  </si>
  <si>
    <t>400-620</t>
  </si>
  <si>
    <t>5098-5260</t>
  </si>
  <si>
    <t>1467-1479</t>
  </si>
  <si>
    <t>3070-3210</t>
  </si>
  <si>
    <t>1725-2220</t>
  </si>
  <si>
    <t>1995-6592</t>
  </si>
  <si>
    <t>227-601</t>
  </si>
  <si>
    <t>450-850</t>
  </si>
  <si>
    <t>4843-4867</t>
  </si>
  <si>
    <t>1341-1362</t>
  </si>
  <si>
    <t>2822-2827</t>
  </si>
  <si>
    <t>1710-1930</t>
  </si>
  <si>
    <t>2993-4395</t>
  </si>
  <si>
    <t>315-616</t>
  </si>
  <si>
    <t>500-750</t>
  </si>
  <si>
    <t>155-190</t>
  </si>
  <si>
    <t>1339-1353</t>
  </si>
  <si>
    <t>1830-2050</t>
  </si>
  <si>
    <t>5074-5098</t>
  </si>
  <si>
    <t>1401-1420</t>
  </si>
  <si>
    <t>3023-3027</t>
  </si>
  <si>
    <t>1800-2010</t>
  </si>
  <si>
    <t>3999-4011</t>
  </si>
  <si>
    <t>1578-1598</t>
  </si>
  <si>
    <t>1195-1385</t>
  </si>
  <si>
    <t>167-181</t>
  </si>
  <si>
    <t>93-99</t>
  </si>
  <si>
    <t>1291-1297</t>
  </si>
  <si>
    <t>1485-1535</t>
  </si>
  <si>
    <t>356-368</t>
  </si>
  <si>
    <t>4439-4447</t>
  </si>
  <si>
    <t>1582-1598</t>
  </si>
  <si>
    <t>1400-1745</t>
  </si>
  <si>
    <t>134-227</t>
  </si>
  <si>
    <t>120-146</t>
  </si>
  <si>
    <t>1512-1526</t>
  </si>
  <si>
    <t>1400-1730</t>
  </si>
  <si>
    <t>121-155</t>
  </si>
  <si>
    <t>4708-4935</t>
  </si>
  <si>
    <t>2138-2212</t>
  </si>
  <si>
    <t>1669-1696</t>
  </si>
  <si>
    <t>2864-2975</t>
  </si>
  <si>
    <t>1735-2055</t>
  </si>
  <si>
    <t>300-700</t>
  </si>
  <si>
    <t>4733-4758</t>
  </si>
  <si>
    <t>1620-1621</t>
  </si>
  <si>
    <t>1770-2020</t>
  </si>
  <si>
    <t>187-502</t>
  </si>
  <si>
    <t>400-700</t>
  </si>
  <si>
    <t>4922-4938</t>
  </si>
  <si>
    <t>1745-1747</t>
  </si>
  <si>
    <t>2972-2975</t>
  </si>
  <si>
    <t>2060-2435</t>
  </si>
  <si>
    <t>261-616</t>
  </si>
  <si>
    <t>450-760</t>
  </si>
  <si>
    <t>143-180</t>
  </si>
  <si>
    <t>4935-4941</t>
  </si>
  <si>
    <t>1692-1696</t>
  </si>
  <si>
    <t>261-522</t>
  </si>
  <si>
    <t>1420-1555</t>
  </si>
  <si>
    <t>1998-2998</t>
  </si>
  <si>
    <t>194-335</t>
  </si>
  <si>
    <t>320-500</t>
  </si>
  <si>
    <t>4239-4329</t>
  </si>
  <si>
    <t>1934-1984</t>
  </si>
  <si>
    <t>1411-1421</t>
  </si>
  <si>
    <t>2660-2690</t>
  </si>
  <si>
    <t>1245-1480</t>
  </si>
  <si>
    <t>1496-2998</t>
  </si>
  <si>
    <t>93-335</t>
  </si>
  <si>
    <t>180-500</t>
  </si>
  <si>
    <t>1919-1934</t>
  </si>
  <si>
    <t>1408-1423</t>
  </si>
  <si>
    <t>1300-1490</t>
  </si>
  <si>
    <t>1995-2996</t>
  </si>
  <si>
    <t>140-301</t>
  </si>
  <si>
    <t>210-400</t>
  </si>
  <si>
    <t>1392-1411</t>
  </si>
  <si>
    <t>1420-1610</t>
  </si>
  <si>
    <t>190-400</t>
  </si>
  <si>
    <t>4227-4239</t>
  </si>
  <si>
    <t>1933-1934</t>
  </si>
  <si>
    <t>1421-1430</t>
  </si>
  <si>
    <t>1245-1420</t>
  </si>
  <si>
    <t>1596-2996</t>
  </si>
  <si>
    <t>113-261</t>
  </si>
  <si>
    <t>150-400</t>
  </si>
  <si>
    <t>1495-1520</t>
  </si>
  <si>
    <t>4624-4672</t>
  </si>
  <si>
    <t>2031-2037</t>
  </si>
  <si>
    <t>1416-1434</t>
  </si>
  <si>
    <t>2810-2812</t>
  </si>
  <si>
    <t>1385-1665</t>
  </si>
  <si>
    <t>114-453</t>
  </si>
  <si>
    <t>220-630</t>
  </si>
  <si>
    <t>126-174</t>
  </si>
  <si>
    <t>4624-4633</t>
  </si>
  <si>
    <t>1450-1735</t>
  </si>
  <si>
    <t>114-321</t>
  </si>
  <si>
    <t>123-210</t>
  </si>
  <si>
    <t>1520-1585</t>
  </si>
  <si>
    <t>4580-4612</t>
  </si>
  <si>
    <t>1595-1765</t>
  </si>
  <si>
    <t>167-301</t>
  </si>
  <si>
    <t>210-520</t>
  </si>
  <si>
    <t>1375-1395</t>
  </si>
  <si>
    <t>1360-1570</t>
  </si>
  <si>
    <t>190-580</t>
  </si>
  <si>
    <t>4580-4615</t>
  </si>
  <si>
    <t>1804-1817</t>
  </si>
  <si>
    <t>1392-1447</t>
  </si>
  <si>
    <t>1580-1830</t>
  </si>
  <si>
    <t>4520-4527</t>
  </si>
  <si>
    <t>1430-1645</t>
  </si>
  <si>
    <t>120-301</t>
  </si>
  <si>
    <t>180-580</t>
  </si>
  <si>
    <t>4520-4531</t>
  </si>
  <si>
    <t>1406-1421</t>
  </si>
  <si>
    <t>1350-1580</t>
  </si>
  <si>
    <t>1320-1555</t>
  </si>
  <si>
    <t>1895-2993</t>
  </si>
  <si>
    <t>118-231</t>
  </si>
  <si>
    <t>180-410</t>
  </si>
  <si>
    <t>1757-1947</t>
  </si>
  <si>
    <t>1505-1700</t>
  </si>
  <si>
    <t>1995-2993</t>
  </si>
  <si>
    <t>143-231</t>
  </si>
  <si>
    <t>200-410</t>
  </si>
  <si>
    <t>128-153</t>
  </si>
  <si>
    <t>1365-1383</t>
  </si>
  <si>
    <t>2729-2731</t>
  </si>
  <si>
    <t>1460-1495</t>
  </si>
  <si>
    <t>338-360</t>
  </si>
  <si>
    <t>365-370</t>
  </si>
  <si>
    <t>4471-4488</t>
  </si>
  <si>
    <t>1739-1932</t>
  </si>
  <si>
    <t>1360-1630</t>
  </si>
  <si>
    <t>1796-2993</t>
  </si>
  <si>
    <t>105-231</t>
  </si>
  <si>
    <t>165-410</t>
  </si>
  <si>
    <t>4478-4479</t>
  </si>
  <si>
    <t>1129-1420</t>
  </si>
  <si>
    <t>1440-1700</t>
  </si>
  <si>
    <t>115-231</t>
  </si>
  <si>
    <t>175-410</t>
  </si>
  <si>
    <t>1751-1941</t>
  </si>
  <si>
    <t>1300-1505</t>
  </si>
  <si>
    <t>1796-2494</t>
  </si>
  <si>
    <t>113-192</t>
  </si>
  <si>
    <t>175-330</t>
  </si>
  <si>
    <t>122-146</t>
  </si>
  <si>
    <t>1698-1918</t>
  </si>
  <si>
    <t>1378-1393</t>
  </si>
  <si>
    <t>1250-1315</t>
  </si>
  <si>
    <t>1596-1895</t>
  </si>
  <si>
    <t>90-140</t>
  </si>
  <si>
    <t>150-190</t>
  </si>
  <si>
    <t>109-130</t>
  </si>
  <si>
    <t>4433-4445</t>
  </si>
  <si>
    <t>1701-1710</t>
  </si>
  <si>
    <t>1615-1635</t>
  </si>
  <si>
    <t>2990-3201</t>
  </si>
  <si>
    <t>286-321</t>
  </si>
  <si>
    <t>320-350</t>
  </si>
  <si>
    <t>1445-1540</t>
  </si>
  <si>
    <t>1796-2793</t>
  </si>
  <si>
    <t>115-193</t>
  </si>
  <si>
    <t>168-280</t>
  </si>
  <si>
    <t>117-143</t>
  </si>
  <si>
    <t>1355-1520</t>
  </si>
  <si>
    <t>1596-2793</t>
  </si>
  <si>
    <t>90-193</t>
  </si>
  <si>
    <t>150-280</t>
  </si>
  <si>
    <t>111-143</t>
  </si>
  <si>
    <t>1335-1340</t>
  </si>
  <si>
    <t>1535-1930</t>
  </si>
  <si>
    <t>4241-4471</t>
  </si>
  <si>
    <t>1698-1932</t>
  </si>
  <si>
    <t>1393-1415</t>
  </si>
  <si>
    <t>2700-2725</t>
  </si>
  <si>
    <t>1310-1850</t>
  </si>
  <si>
    <t>114-148</t>
  </si>
  <si>
    <t>1596-2494</t>
  </si>
  <si>
    <t>102-171</t>
  </si>
  <si>
    <t>115-171</t>
  </si>
  <si>
    <t>90-238</t>
  </si>
  <si>
    <t>4638-4689</t>
  </si>
  <si>
    <t>2014-2017</t>
  </si>
  <si>
    <t>1377-1392</t>
  </si>
  <si>
    <t>1430-1695</t>
  </si>
  <si>
    <t>147-493</t>
  </si>
  <si>
    <t>132-190</t>
  </si>
  <si>
    <t>4638-4671</t>
  </si>
  <si>
    <t>1384-1399</t>
  </si>
  <si>
    <t>1650-1905</t>
  </si>
  <si>
    <t>181-443</t>
  </si>
  <si>
    <t>141-156</t>
  </si>
  <si>
    <t>1383-1386</t>
  </si>
  <si>
    <t>1570-1815</t>
  </si>
  <si>
    <t>4998-5004</t>
  </si>
  <si>
    <t>1901-2140</t>
  </si>
  <si>
    <t>1875-2070</t>
  </si>
  <si>
    <t>380-650</t>
  </si>
  <si>
    <t>4899-4907</t>
  </si>
  <si>
    <t>1860-2102</t>
  </si>
  <si>
    <t>1464-1475</t>
  </si>
  <si>
    <t>1595-1850</t>
  </si>
  <si>
    <t>140-442</t>
  </si>
  <si>
    <t>270-650</t>
  </si>
  <si>
    <t>131-155</t>
  </si>
  <si>
    <t>1462-1475</t>
  </si>
  <si>
    <t>1705-1925</t>
  </si>
  <si>
    <t>1891-2119</t>
  </si>
  <si>
    <t>1448-1456</t>
  </si>
  <si>
    <t>552-591</t>
  </si>
  <si>
    <t>680-700</t>
  </si>
  <si>
    <t>1470-1660</t>
  </si>
  <si>
    <t>1995-4799</t>
  </si>
  <si>
    <t>160-362</t>
  </si>
  <si>
    <t>210-580</t>
  </si>
  <si>
    <t>4805-4843</t>
  </si>
  <si>
    <t>1800-2030</t>
  </si>
  <si>
    <t>1445-1491</t>
  </si>
  <si>
    <t>2830-2886</t>
  </si>
  <si>
    <t>1560-1760</t>
  </si>
  <si>
    <t>2880-2889</t>
  </si>
  <si>
    <t>1830-1880</t>
  </si>
  <si>
    <t>4724-4805</t>
  </si>
  <si>
    <t>1752-1932</t>
  </si>
  <si>
    <t>1435-1445</t>
  </si>
  <si>
    <t>2380-2830</t>
  </si>
  <si>
    <t>1580-1845</t>
  </si>
  <si>
    <t>1991-4398</t>
  </si>
  <si>
    <t>143-286</t>
  </si>
  <si>
    <t>190-440</t>
  </si>
  <si>
    <t>4724-4784</t>
  </si>
  <si>
    <t>1752-1981</t>
  </si>
  <si>
    <t>1435-1437</t>
  </si>
  <si>
    <t>1485-1795</t>
  </si>
  <si>
    <t>1991-4941</t>
  </si>
  <si>
    <t>143-400</t>
  </si>
  <si>
    <t>190-500</t>
  </si>
  <si>
    <t>1520-1800</t>
  </si>
  <si>
    <t>1796-3982</t>
  </si>
  <si>
    <t>115-286</t>
  </si>
  <si>
    <t>168-400</t>
  </si>
  <si>
    <t>119-155</t>
  </si>
  <si>
    <t>4720-4724</t>
  </si>
  <si>
    <t>1751-1752</t>
  </si>
  <si>
    <t>113-340</t>
  </si>
  <si>
    <t>118-129</t>
  </si>
  <si>
    <t>1766-3420</t>
  </si>
  <si>
    <t>105-218</t>
  </si>
  <si>
    <t>1894-2090</t>
  </si>
  <si>
    <t>1820-1940</t>
  </si>
  <si>
    <t>2979-4395</t>
  </si>
  <si>
    <t>308-442</t>
  </si>
  <si>
    <t>450-650</t>
  </si>
  <si>
    <t>4894-5007</t>
  </si>
  <si>
    <t>1369-1392</t>
  </si>
  <si>
    <t>2855-2968</t>
  </si>
  <si>
    <t>1685-1810</t>
  </si>
  <si>
    <t>2081-2090</t>
  </si>
  <si>
    <t>2968-2969</t>
  </si>
  <si>
    <t>1750-1865</t>
  </si>
  <si>
    <t>1373-1374</t>
  </si>
  <si>
    <t>1500-1650</t>
  </si>
  <si>
    <t>2993-4799</t>
  </si>
  <si>
    <t>254-361</t>
  </si>
  <si>
    <t>300-580</t>
  </si>
  <si>
    <t>1710-1860</t>
  </si>
  <si>
    <t>1372-1377</t>
  </si>
  <si>
    <t>5072-5219</t>
  </si>
  <si>
    <t>1902-2142</t>
  </si>
  <si>
    <t>1476-1487</t>
  </si>
  <si>
    <t>1825-2175</t>
  </si>
  <si>
    <t>2979-5972</t>
  </si>
  <si>
    <t>241-536</t>
  </si>
  <si>
    <t>450-750</t>
  </si>
  <si>
    <t>153-155</t>
  </si>
  <si>
    <t>5029-5179</t>
  </si>
  <si>
    <t>1902-2133</t>
  </si>
  <si>
    <t>1484-1492</t>
  </si>
  <si>
    <t>2990-3130</t>
  </si>
  <si>
    <t>1790-2180</t>
  </si>
  <si>
    <t>214-438</t>
  </si>
  <si>
    <t>300-600</t>
  </si>
  <si>
    <t>4984-5124</t>
  </si>
  <si>
    <t>1862-2063</t>
  </si>
  <si>
    <t>1785-2110</t>
  </si>
  <si>
    <t>2793-5379</t>
  </si>
  <si>
    <t>193-326</t>
  </si>
  <si>
    <t>280-490</t>
  </si>
  <si>
    <t>4927-5029</t>
  </si>
  <si>
    <t>2986-4988</t>
  </si>
  <si>
    <t>188-300</t>
  </si>
  <si>
    <t>2788-3430</t>
  </si>
  <si>
    <t>4749-4780</t>
  </si>
  <si>
    <t>1854-1885</t>
  </si>
  <si>
    <t>3982-5576</t>
  </si>
  <si>
    <t>286-380</t>
  </si>
  <si>
    <t>4545-5092</t>
  </si>
  <si>
    <t>1817-2013</t>
  </si>
  <si>
    <t>1413-1485</t>
  </si>
  <si>
    <t>2760-3070</t>
  </si>
  <si>
    <t>1480-2040</t>
  </si>
  <si>
    <t>1995-4398</t>
  </si>
  <si>
    <t>211-532</t>
  </si>
  <si>
    <t>450-730</t>
  </si>
  <si>
    <t>152-197</t>
  </si>
  <si>
    <t>4541-4914</t>
  </si>
  <si>
    <t>1817-1860</t>
  </si>
  <si>
    <t>1450-1491</t>
  </si>
  <si>
    <t>2760-2968</t>
  </si>
  <si>
    <t>1550-1990</t>
  </si>
  <si>
    <t>150-195</t>
  </si>
  <si>
    <t>4580-4623</t>
  </si>
  <si>
    <t>1782-1985</t>
  </si>
  <si>
    <t>1480-1560</t>
  </si>
  <si>
    <t>1995-2979</t>
  </si>
  <si>
    <t>211-402</t>
  </si>
  <si>
    <t>152-186</t>
  </si>
  <si>
    <t>354-394</t>
  </si>
  <si>
    <t>500-540</t>
  </si>
  <si>
    <t>174-185</t>
  </si>
  <si>
    <t>4488-4829</t>
  </si>
  <si>
    <t>1947-2036</t>
  </si>
  <si>
    <t>1367-1371</t>
  </si>
  <si>
    <t>2725-2780</t>
  </si>
  <si>
    <t>1480-1720</t>
  </si>
  <si>
    <t>3346-4398</t>
  </si>
  <si>
    <t>295-493</t>
  </si>
  <si>
    <t>362-700</t>
  </si>
  <si>
    <t>165-196</t>
  </si>
  <si>
    <t>4091-4829</t>
  </si>
  <si>
    <t>1757-2036</t>
  </si>
  <si>
    <t>1295-1371</t>
  </si>
  <si>
    <t>2495-2780</t>
  </si>
  <si>
    <t>1320-1930</t>
  </si>
  <si>
    <t>3300-4398</t>
  </si>
  <si>
    <t>276-493</t>
  </si>
  <si>
    <t>335-700</t>
  </si>
  <si>
    <t>158-195</t>
  </si>
  <si>
    <t>4471-5169</t>
  </si>
  <si>
    <t>1800-2132</t>
  </si>
  <si>
    <t>1395-1477</t>
  </si>
  <si>
    <t>2725-3130</t>
  </si>
  <si>
    <t>1460-2070</t>
  </si>
  <si>
    <t>1995-5980</t>
  </si>
  <si>
    <t>197-493</t>
  </si>
  <si>
    <t>145-195</t>
  </si>
  <si>
    <t>4478-4843</t>
  </si>
  <si>
    <t>1800-2031</t>
  </si>
  <si>
    <t>1389-1420</t>
  </si>
  <si>
    <t>2725-2886</t>
  </si>
  <si>
    <t>1535-1810</t>
  </si>
  <si>
    <t>1995-4619</t>
  </si>
  <si>
    <t>143-193</t>
  </si>
  <si>
    <t>4454-4477</t>
  </si>
  <si>
    <t>2044-2058</t>
  </si>
  <si>
    <t>1470-1595</t>
  </si>
  <si>
    <t>1995-1997</t>
  </si>
  <si>
    <t>114-214</t>
  </si>
  <si>
    <t>260-450</t>
  </si>
  <si>
    <t>118-127</t>
  </si>
  <si>
    <t>4648-4657</t>
  </si>
  <si>
    <t>1881-2089</t>
  </si>
  <si>
    <t>1661-1675</t>
  </si>
  <si>
    <t>1660-1860</t>
  </si>
  <si>
    <t>140-308</t>
  </si>
  <si>
    <t>360-630</t>
  </si>
  <si>
    <t>118-152</t>
  </si>
  <si>
    <t>4565-4569</t>
  </si>
  <si>
    <t>1853-1987</t>
  </si>
  <si>
    <t>1655-1875</t>
  </si>
  <si>
    <t>140-281</t>
  </si>
  <si>
    <t>200-580</t>
  </si>
  <si>
    <t>121-149</t>
  </si>
  <si>
    <t>1730-1860</t>
  </si>
  <si>
    <t>187-308</t>
  </si>
  <si>
    <t>400-630</t>
  </si>
  <si>
    <t>132-153</t>
  </si>
  <si>
    <t>4886-4892</t>
  </si>
  <si>
    <t>1717-1762</t>
  </si>
  <si>
    <t>2933-2934</t>
  </si>
  <si>
    <t>1995-2330</t>
  </si>
  <si>
    <t>214-566</t>
  </si>
  <si>
    <t>4851-4857</t>
  </si>
  <si>
    <t>1933-2010</t>
  </si>
  <si>
    <t>1764-1776</t>
  </si>
  <si>
    <t>2000-2305</t>
  </si>
  <si>
    <t>231-547</t>
  </si>
  <si>
    <t>315-740</t>
  </si>
  <si>
    <t>1872-2180</t>
  </si>
  <si>
    <t>1707-1740</t>
  </si>
  <si>
    <t>1995-2200</t>
  </si>
  <si>
    <t>2926-4799</t>
  </si>
  <si>
    <t>184-360</t>
  </si>
  <si>
    <t>124-153</t>
  </si>
  <si>
    <t>4909-4920</t>
  </si>
  <si>
    <t>2169-2170</t>
  </si>
  <si>
    <t>1689-1702</t>
  </si>
  <si>
    <t>2065-2265</t>
  </si>
  <si>
    <t>254-566</t>
  </si>
  <si>
    <t>560-750</t>
  </si>
  <si>
    <t>4876-4877</t>
  </si>
  <si>
    <t>1983-2195</t>
  </si>
  <si>
    <t>1684-1690</t>
  </si>
  <si>
    <t>2070-2305</t>
  </si>
  <si>
    <t>400-740</t>
  </si>
  <si>
    <t>4025-4050</t>
  </si>
  <si>
    <t>1692-1858</t>
  </si>
  <si>
    <t>1273-1293</t>
  </si>
  <si>
    <t>2446-2459</t>
  </si>
  <si>
    <t>1275-1450</t>
  </si>
  <si>
    <t>1895-3246</t>
  </si>
  <si>
    <t>118-325</t>
  </si>
  <si>
    <t>180-350</t>
  </si>
  <si>
    <t>1740-1850</t>
  </si>
  <si>
    <t>1280-1287</t>
  </si>
  <si>
    <t>3201-3246</t>
  </si>
  <si>
    <t>321-325</t>
  </si>
  <si>
    <t>4239-4244</t>
  </si>
  <si>
    <t>1284-1291</t>
  </si>
  <si>
    <t>1395-1525</t>
  </si>
  <si>
    <t>1997-2996</t>
  </si>
  <si>
    <t>153-335</t>
  </si>
  <si>
    <t>240-450</t>
  </si>
  <si>
    <t>1220-1340</t>
  </si>
  <si>
    <t>147-261</t>
  </si>
  <si>
    <t>200-315</t>
  </si>
  <si>
    <t>1320-1350</t>
  </si>
  <si>
    <t>1287-1302</t>
  </si>
  <si>
    <t>1410-1420</t>
  </si>
  <si>
    <t>2810-2851</t>
  </si>
  <si>
    <t>1995-1998</t>
  </si>
  <si>
    <t>118-140</t>
  </si>
  <si>
    <t>1805-1835</t>
  </si>
  <si>
    <t>121-150</t>
  </si>
  <si>
    <t>147-201</t>
  </si>
  <si>
    <t>1490-1690</t>
  </si>
  <si>
    <t>140-143</t>
  </si>
  <si>
    <t>iX3</t>
  </si>
  <si>
    <t>Image</t>
  </si>
  <si>
    <t>United Kingdom Car Database - make &amp; model only</t>
  </si>
  <si>
    <t>iX</t>
  </si>
  <si>
    <t>/bmw/ix/suv-2021/specs/</t>
  </si>
  <si>
    <t>/bmw/ix3/suv-2021/specs/</t>
  </si>
  <si>
    <t>330e</t>
  </si>
  <si>
    <t>i4</t>
  </si>
  <si>
    <t>/bmw/2-series/coupe-2021/specs/</t>
  </si>
  <si>
    <t>/bmw/330e/hybrid-2019/specs/</t>
  </si>
  <si>
    <t>/bmw/3-series/m3-2020/specs/</t>
  </si>
  <si>
    <t>/bmw/4-series/gran-coupe-2021/specs/</t>
  </si>
  <si>
    <t>/bmw/4-series/m4-2020/specs/</t>
  </si>
  <si>
    <t>/bmw/i4/gran-coupe-2021/specs/</t>
  </si>
  <si>
    <t>MOKE</t>
  </si>
  <si>
    <t>/bmw/2-series/active-tourer-2021/specs/</t>
  </si>
  <si>
    <t>Generation URL</t>
  </si>
  <si>
    <t>https://www.parkers.co.uk/bmw/1-series/specs/</t>
  </si>
  <si>
    <t>https://www.parkers.co.uk/bmw/2-series/specs/</t>
  </si>
  <si>
    <t>BMW 2-Series Coupe (2021 onwards)</t>
  </si>
  <si>
    <t>BMW 2-Series Active Tourer (2021 onwards)</t>
  </si>
  <si>
    <t>BMW 2-Series Convertible (2015 - 2021)</t>
  </si>
  <si>
    <t>BMW 2-Series Coupe (2014 - 2021)</t>
  </si>
  <si>
    <t>BMW 2-Series Active Tourer (2014 - 2021)</t>
  </si>
  <si>
    <t>https://www.parkers.co.uk/bmw/3-series/specs/</t>
  </si>
  <si>
    <t>BMW 3-Series M3 (2020 onwards)</t>
  </si>
  <si>
    <t>https://www.parkers.co.uk/bmw/4-series/specs/</t>
  </si>
  <si>
    <t>BMW 4-Series Gran Coupe (2021 onwards)</t>
  </si>
  <si>
    <t>BMW 4-Series M4 (2020 onwards)</t>
  </si>
  <si>
    <t>BMW 4-Series Gran Coupe (2014 - 2021)</t>
  </si>
  <si>
    <t>https://www.parkers.co.uk/bmw/5-series/specs/</t>
  </si>
  <si>
    <t>https://www.parkers.co.uk/bmw/6-series/specs/</t>
  </si>
  <si>
    <t>https://www.parkers.co.uk/bmw/7-series/specs/</t>
  </si>
  <si>
    <t>https://www.parkers.co.uk/bmw/8-series/specs/</t>
  </si>
  <si>
    <t>https://www.parkers.co.uk/bmw/alpina/specs/</t>
  </si>
  <si>
    <t>https://www.parkers.co.uk/bmw/i8/specs/</t>
  </si>
  <si>
    <t>https://www.parkers.co.uk/bmw/x1/specs/</t>
  </si>
  <si>
    <t>https://www.parkers.co.uk/bmw/x3/specs/</t>
  </si>
  <si>
    <t>https://www.parkers.co.uk/bmw/x4/specs/</t>
  </si>
  <si>
    <t>https://www.parkers.co.uk/bmw/x5/specs/</t>
  </si>
  <si>
    <t>https://www.parkers.co.uk/bmw/x6/specs/</t>
  </si>
  <si>
    <t>https://www.parkers.co.uk/bmw/z1/specs/</t>
  </si>
  <si>
    <t>https://www.parkers.co.uk/bmw/z3/specs/</t>
  </si>
  <si>
    <t>https://www.parkers.co.uk/bmw/z4/specs/</t>
  </si>
  <si>
    <t>https://www.parkers.co.uk/bmw/z8/specs/</t>
  </si>
  <si>
    <t>https://www.parkers.co.uk/bmw/330e/specs/</t>
  </si>
  <si>
    <t>BMW 330e Hybrid (2019 onwards)</t>
  </si>
  <si>
    <t>https://www.parkers.co.uk/bmw/i3/specs/</t>
  </si>
  <si>
    <t>https://www.parkers.co.uk/bmw/i4/specs/</t>
  </si>
  <si>
    <t>BMW i4 Gran Coupe (2021 onwards)</t>
  </si>
  <si>
    <t>https://www.parkers.co.uk/bmw/ix/specs/</t>
  </si>
  <si>
    <t>BMW iX SUV (2021 onwards)</t>
  </si>
  <si>
    <t>https://www.parkers.co.uk/bmw/ix3/specs/</t>
  </si>
  <si>
    <t>BMW iX3 SUV (2021 onwards)</t>
  </si>
  <si>
    <t>https://www.parkers.co.uk/bmw/x2/specs/</t>
  </si>
  <si>
    <t>https://www.parkers.co.uk/bmw/x7/specs/</t>
  </si>
  <si>
    <t>4537-4548</t>
  </si>
  <si>
    <t>1390-1404</t>
  </si>
  <si>
    <t>1495-1660</t>
  </si>
  <si>
    <t>1570-1880</t>
  </si>
  <si>
    <t>1433-1434</t>
  </si>
  <si>
    <t>1730-1780</t>
  </si>
  <si>
    <t>1525-1830</t>
  </si>
  <si>
    <t>1620-1825</t>
  </si>
  <si>
    <t>1384-1395</t>
  </si>
  <si>
    <t>1690-1980</t>
  </si>
  <si>
    <t>4638-4768</t>
  </si>
  <si>
    <t>2017-2081</t>
  </si>
  <si>
    <t>1480-1780</t>
  </si>
  <si>
    <t>147-626</t>
  </si>
  <si>
    <t>2055-2320</t>
  </si>
  <si>
    <t>1442-1444</t>
  </si>
  <si>
    <t>1740-1890</t>
  </si>
  <si>
    <t>2050-2215</t>
  </si>
  <si>
    <t>335-536</t>
  </si>
  <si>
    <t>1695-1696</t>
  </si>
  <si>
    <t>2180-2185</t>
  </si>
  <si>
    <t>130-145</t>
  </si>
  <si>
    <t>Date</t>
  </si>
  <si>
    <t>Total</t>
  </si>
  <si>
    <t>1107?</t>
  </si>
  <si>
    <t>52 columns, removed unit of measurement after values, made multiple tables and VLOOKUP formulas in order to add model production years (different than version production years) and image URL from small database into big database, also status (production / discontinued) for purpose of selling a "new cars only" package with discount. 52 columns.</t>
  </si>
  <si>
    <t>United Kingdom Car Database - list of updates</t>
  </si>
  <si>
    <t>Series</t>
  </si>
  <si>
    <t>With specs</t>
  </si>
  <si>
    <t>In production</t>
  </si>
  <si>
    <t>Notes</t>
  </si>
  <si>
    <t>First release, 45 columns.</t>
  </si>
  <si>
    <t>Fixed the incorrect car prices in initial release.</t>
  </si>
  <si>
    <t>not published being too busy with other projects</t>
  </si>
  <si>
    <t>https://parkers-images.bauersecure.com/pagefiles/186394/logo/rolls_royce_2016.png</t>
  </si>
  <si>
    <t>https://parkers-images.bauersecure.com/pagefiles/185839/logo/rover_2016.png</t>
  </si>
  <si>
    <t>https://parkers-images.bauersecure.com/pagefiles/187456/logo/saab.png</t>
  </si>
  <si>
    <t>https://parkers-images.bauersecure.com/pagefiles/185590/logo/san.png</t>
  </si>
  <si>
    <t>https://parkers-images.bauersecure.com/pagefiles/185584/logo/sao.png</t>
  </si>
  <si>
    <t>https://parkers-images.bauersecure.com/pagefiles/187417/logo/seat_2016.png</t>
  </si>
  <si>
    <t>https://parkers-images.bauersecure.com/pagefiles/187384/logo/skoda_2016.png</t>
  </si>
  <si>
    <t>https://parkers-images.bauersecure.com/pagefiles/186775/logo/smart.png</t>
  </si>
  <si>
    <t>https://parkers-images.bauersecure.com/pagefiles/186367/logo/ssangyong.png</t>
  </si>
  <si>
    <t>https://parkers-images.bauersecure.com/pagefiles/187333/logo/subaru.png</t>
  </si>
  <si>
    <t>https://parkers-images.bauersecure.com/pagefiles/187279/logo/suzuki.png</t>
  </si>
  <si>
    <t>https://parkers-images.bauersecure.com/pagefiles/185578/logo/talbot.png</t>
  </si>
  <si>
    <t>https://parkers-images.bauersecure.com/pagefiles/185572/logo/td.png</t>
  </si>
  <si>
    <t>https://parkers-images.bauersecure.com/pagefiles/186358/logo/tesla.png</t>
  </si>
  <si>
    <t>https://parkers-images.bauersecure.com/pagefiles/187186/logo/toyota.png</t>
  </si>
  <si>
    <t>https://parkers-images.bauersecure.com/pagefiles/185800/logo/tvr.png</t>
  </si>
  <si>
    <t>https://parkers-images.bauersecure.com/pagefiles/187093/logo/vauxhall.png</t>
  </si>
  <si>
    <t>https://parkers-images.bauersecure.com/pagefiles/187021/logo/vw_2019.png</t>
  </si>
  <si>
    <t>https://parkers-images.bauersecure.com/pagefiles/186937/logo/volvo_2016.png</t>
  </si>
  <si>
    <t>https://parkers-images.bauersecure.com/pagefiles/185794/logo/westfield.png</t>
  </si>
  <si>
    <t>https://parkers-images.bauersecure.com/pagefiles/185659/logo/yugo.png</t>
  </si>
  <si>
    <t>https://parkers-images.bauersecure.com/pagefiles/186730/logo/abarth.png</t>
  </si>
  <si>
    <t>https://parkers-images.bauersecure.com/pagefiles/186691/logo/ac.png</t>
  </si>
  <si>
    <t>https://parkers-images.bauersecure.com/pagefiles/186700/logo/aixam.png</t>
  </si>
  <si>
    <t>https://parkers-images.bauersecure.com/pagefiles/186793/logo/alfa_romeo_2016.png</t>
  </si>
  <si>
    <t>https://parkers-images.bauersecure.com/pagefiles/257177/logo/alpine_logo.png</t>
  </si>
  <si>
    <t>https://parkers-images.bauersecure.com/pagefiles/186685/logo/asia.png</t>
  </si>
  <si>
    <t>https://parkers-images.bauersecure.com/pagefiles/186655/logo/aston_martin.png</t>
  </si>
  <si>
    <t>https://parkers-images.bauersecure.com/pagefiles/188680/logo/audi.png</t>
  </si>
  <si>
    <t>https://parkers-images.bauersecure.com/pagefiles/185770/logo/austin.png</t>
  </si>
  <si>
    <t>https://parkers-images.bauersecure.com/pagefiles/186619/logo/bentley.png</t>
  </si>
  <si>
    <t>https://parkers-images.bauersecure.com/pagefiles/188617/logo/bmw.png</t>
  </si>
  <si>
    <t>https://parkers-images.bauersecure.com/pagefiles/263966/logo/bmwalpina_logo_large.png</t>
  </si>
  <si>
    <t>https://parkers-images.bauersecure.com/pagefiles/185743/logo/bristol.png</t>
  </si>
  <si>
    <t>https://parkers-images.bauersecure.com/pagefiles/186589/logo/cadillac.png</t>
  </si>
  <si>
    <t>https://parkers-images.bauersecure.com/pagefiles/186583/logo/caterham_2016.png</t>
  </si>
  <si>
    <t>https://parkers-images.bauersecure.com/pagefiles/186535/logo/chevrolet.png</t>
  </si>
  <si>
    <t>https://parkers-images.bauersecure.com/pagefiles/186502/logo/chrysler_2016.png</t>
  </si>
  <si>
    <t>https://parkers-images.bauersecure.com/pagefiles/188512/logo/citroen.png</t>
  </si>
  <si>
    <t>https://parkers-images.bauersecure.com/pagefiles/185722/logo/coleman_milne.png</t>
  </si>
  <si>
    <t>https://parkers-images.bauersecure.com/pagefiles/185785/logo/corvette.png</t>
  </si>
  <si>
    <t>https://parkers-images.bauersecure.com/pagefiles/263122/logo/cupra_logo.png</t>
  </si>
  <si>
    <t>https://parkers-images.bauersecure.com/pagefiles/188497/logo/dacia.png</t>
  </si>
  <si>
    <t>https://parkers-images.bauersecure.com/pagefiles/186322/logo/daewoo.png</t>
  </si>
  <si>
    <t>https://parkers-images.bauersecure.com/pagefiles/186274/logo/daihatsu.png</t>
  </si>
  <si>
    <t>https://parkers-images.bauersecure.com/pagefiles/186265/logo/daimler.png</t>
  </si>
  <si>
    <t>https://parkers-images.bauersecure.com/pagefiles/185716/logo/detomaso_2016.png</t>
  </si>
  <si>
    <t>https://parkers-images.bauersecure.com/pagefiles/317852/logo/dfsk.png</t>
  </si>
  <si>
    <t>https://parkers-images.bauersecure.com/pagefiles/186244/logo/dodge_2016.png</t>
  </si>
  <si>
    <t>https://parkers-images.bauersecure.com/pagefiles/186232/logo/ds.png</t>
  </si>
  <si>
    <t>https://parkers-images.bauersecure.com/pagefiles/186223/logo/eagle.png</t>
  </si>
  <si>
    <t>https://parkers-images.bauersecure.com/pagefiles/185710/logo/farbio.png</t>
  </si>
  <si>
    <t>https://parkers-images.bauersecure.com/pagefiles/185635/logo/fbs.png</t>
  </si>
  <si>
    <t>https://parkers-images.bauersecure.com/pagefiles/186142/logo/ferrari.png</t>
  </si>
  <si>
    <t>https://parkers-images.bauersecure.com/pagefiles/188398/logo/fiat.png</t>
  </si>
  <si>
    <t>https://parkers-images.bauersecure.com/pagefiles/188305/logo/ford.png</t>
  </si>
  <si>
    <t>https://parkers-images.bauersecure.com/pagefiles/186130/logo/fso.png</t>
  </si>
  <si>
    <t>https://parkers-images.bauersecure.com/pagefiles/328301/logo/genesis.png</t>
  </si>
  <si>
    <t>https://parkers-images.bauersecure.com/pagefiles/188242/logo/honda.png</t>
  </si>
  <si>
    <t>https://parkers-images.bauersecure.com/pagefiles/186121/logo/hummer.png</t>
  </si>
  <si>
    <t>https://parkers-images.bauersecure.com/pagefiles/188155/logo/hyundai.png</t>
  </si>
  <si>
    <t>https://parkers-images.bauersecure.com/pagefiles/186481/logo/infiniti.png</t>
  </si>
  <si>
    <t>https://parkers-images.bauersecure.com/pagefiles/185629/logo/invicta.png</t>
  </si>
  <si>
    <t>https://parkers-images.bauersecure.com/pagefiles/186112/logo/isuzu.png</t>
  </si>
  <si>
    <t>https://parkers-images.bauersecure.com/pagefiles/188119/logo/jaguar.png</t>
  </si>
  <si>
    <t>https://parkers-images.bauersecure.com/pagefiles/186751/logo/jeep.png</t>
  </si>
  <si>
    <t>https://parkers-images.bauersecure.com/pagefiles/185623/logo/jensen_2016.png</t>
  </si>
  <si>
    <t>https://parkers-images.bauersecure.com/pagefiles/188062/logo/kia.png</t>
  </si>
  <si>
    <t>https://parkers-images.bauersecure.com/pagefiles/185617/logo/ktm.png</t>
  </si>
  <si>
    <t>https://parkers-images.bauersecure.com/pagefiles/186100/logo/lada.png</t>
  </si>
  <si>
    <t>https://parkers-images.bauersecure.com/pagefiles/186463/logo/lamborghini.png</t>
  </si>
  <si>
    <t>https://parkers-images.bauersecure.com/pagefiles/186076/logo/lancia.png</t>
  </si>
  <si>
    <t>https://parkers-images.bauersecure.com/pagefiles/188041/logo/land_rover.png</t>
  </si>
  <si>
    <t>https://parkers-images.bauersecure.com/pagefiles/317531/logo/levc.png</t>
  </si>
  <si>
    <t>https://parkers-images.bauersecure.com/pagefiles/188011/logo/lexus.png</t>
  </si>
  <si>
    <t>https://parkers-images.bauersecure.com/pagefiles/186067/logo/ligier.png</t>
  </si>
  <si>
    <t>https://parkers-images.bauersecure.com/pagefiles/186037/logo/lotus.png</t>
  </si>
  <si>
    <t>https://parkers-images.bauersecure.com/pagefiles/185608/logo/the_london_taxi_co_2016.png</t>
  </si>
  <si>
    <t>https://parkers-images.bauersecure.com/pagefiles/321296/logo/mahindra.png</t>
  </si>
  <si>
    <t>https://parkers-images.bauersecure.com/pagefiles/185641/logo/marcos.png</t>
  </si>
  <si>
    <t>https://parkers-images.bauersecure.com/pagefiles/185671/logo/marlin.png</t>
  </si>
  <si>
    <t>https://parkers-images.bauersecure.com/pagefiles/186001/logo/maserati.png</t>
  </si>
  <si>
    <t>https://parkers-images.bauersecure.com/pagefiles/185992/logo/maybach.png</t>
  </si>
  <si>
    <t>https://parkers-images.bauersecure.com/pagefiles/187942/logo/mazda.png</t>
  </si>
  <si>
    <t>https://parkers-images.bauersecure.com/pagefiles/185983/logo/mclaren.png</t>
  </si>
  <si>
    <t>https://parkers-images.bauersecure.com/pagefiles/271366/logo/mercedes-benz_amg.png</t>
  </si>
  <si>
    <t>https://parkers-images.bauersecure.com/pagefiles/187846/logo/mercedes_benz.png</t>
  </si>
  <si>
    <t>https://parkers-images.bauersecure.com/pagefiles/185959/logo/mg_2016.png</t>
  </si>
  <si>
    <t>https://parkers-images.bauersecure.com/pagefiles/186448/logo/mgmotor_uk.png</t>
  </si>
  <si>
    <t>https://parkers-images.bauersecure.com/pagefiles/185692/logo/mia.png</t>
  </si>
  <si>
    <t>https://parkers-images.bauersecure.com/pagefiles/185752/logo/microcar.png</t>
  </si>
  <si>
    <t>https://parkers-images.bauersecure.com/pagefiles/187816/logo/mini.png</t>
  </si>
  <si>
    <t>https://parkers-images.bauersecure.com/pagefiles/186862/logo/mitsubishi.png</t>
  </si>
  <si>
    <t>https://parkers-images.bauersecure.com/pagefiles/336395/logo/moke.png</t>
  </si>
  <si>
    <t>https://parkers-images.bauersecure.com/pagefiles/185935/logo/morgan.png</t>
  </si>
  <si>
    <t>https://parkers-images.bauersecure.com/pagefiles/187702/logo/nissan.png</t>
  </si>
  <si>
    <t>https://parkers-images.bauersecure.com/pagefiles/185929/logo/noble.png</t>
  </si>
  <si>
    <t>https://parkers-images.bauersecure.com/pagefiles/185920/logo/opel.png</t>
  </si>
  <si>
    <t>https://parkers-images.bauersecure.com/pagefiles/186433/logo/perodua.png</t>
  </si>
  <si>
    <t>https://parkers-images.bauersecure.com/pagefiles/187603/logo/peugeot.png</t>
  </si>
  <si>
    <t>https://parkers-images.bauersecure.com/pagefiles/185701/logo/pgo.png</t>
  </si>
  <si>
    <t>https://parkers-images.bauersecure.com/pagefiles/259506/logo/polestar.png</t>
  </si>
  <si>
    <t>https://parkers-images.bauersecure.com/pagefiles/187570/logo/porsche.png</t>
  </si>
  <si>
    <t>https://parkers-images.bauersecure.com/pagefiles/185686/logo/prindville.png</t>
  </si>
  <si>
    <t>https://parkers-images.bauersecure.com/pagefiles/185881/logo/proton.png</t>
  </si>
  <si>
    <t>https://parkers-images.bauersecure.com/pagefiles/185596/logo/reliant.png</t>
  </si>
  <si>
    <t>https://parkers-images.bauersecure.com/pagefiles/187471/logo/renault_2021.png</t>
  </si>
  <si>
    <t>United Kingdom Car Database - statistics by make and year of launch</t>
  </si>
  <si>
    <t>Last update with specs for all 1980s cars</t>
  </si>
  <si>
    <t>Parkers.co.uk got BUGGED giving 404 errors on most of pre-1990 cars, will publish update when they fix errors.</t>
  </si>
  <si>
    <t>Series (production years start-end)</t>
  </si>
  <si>
    <t>i7</t>
  </si>
  <si>
    <t>/bmw/1-series/128ti-2020/specs/</t>
  </si>
  <si>
    <t>/bmw/3-series/m3-touring-2022/specs/</t>
  </si>
  <si>
    <t>/bmw/i7/saloon-2022/specs/</t>
  </si>
  <si>
    <t>/bmw/x1/suv-2022/specs/</t>
  </si>
  <si>
    <t>/bmw/ix1/suv-2022/specs/</t>
  </si>
  <si>
    <t>https://www.parkers.co.uk/bmw/i7/specs/</t>
  </si>
  <si>
    <t>https://www.parkers.co.uk/bmw/ix1/specs/</t>
  </si>
  <si>
    <t>iX1</t>
  </si>
  <si>
    <t>BMW 1-Series 128ti (2020 onwards)</t>
  </si>
  <si>
    <t>BMW 3-Series M3 Touring (2022 onwards)</t>
  </si>
  <si>
    <t>BMW 7-Series (2015 - 2022)</t>
  </si>
  <si>
    <t>BMW i3 (2013 - 2022)</t>
  </si>
  <si>
    <t>BMW i7 Saloon (2022 onwards)</t>
  </si>
  <si>
    <t>BMW iX1 SUV (2022 onwards)</t>
  </si>
  <si>
    <t>BMW X1 SUV (2022 onwards)</t>
  </si>
  <si>
    <t>BMW X1 SUV (2015 - 2022)</t>
  </si>
  <si>
    <t>1570-1576</t>
  </si>
  <si>
    <t>1520-1845</t>
  </si>
  <si>
    <t>147-321</t>
  </si>
  <si>
    <t>240-477</t>
  </si>
  <si>
    <t>1386-1394</t>
  </si>
  <si>
    <t>1625-1775</t>
  </si>
  <si>
    <t>502-543</t>
  </si>
  <si>
    <t>155-191</t>
  </si>
  <si>
    <t>430-795</t>
  </si>
  <si>
    <t>2365-2584</t>
  </si>
  <si>
    <t>321-610</t>
  </si>
  <si>
    <t>630-1015</t>
  </si>
  <si>
    <t>320-400</t>
  </si>
  <si>
    <t>134-216</t>
  </si>
  <si>
    <t>121-141</t>
  </si>
  <si>
    <t>5151-5181</t>
  </si>
  <si>
    <t>2320-2600</t>
  </si>
  <si>
    <t>See statistics sheet for number of models / versions included, by make and year</t>
  </si>
  <si>
    <t>Visit above website for the FULL database (105 makes, 1100+ models, 2600+ generations)</t>
  </si>
  <si>
    <t>This file is a SAMPLE, including BMW (133 model generations)</t>
  </si>
</sst>
</file>

<file path=xl/styles.xml><?xml version="1.0" encoding="utf-8"?>
<styleSheet xmlns="http://schemas.openxmlformats.org/spreadsheetml/2006/main">
  <numFmts count="2">
    <numFmt numFmtId="165" formatCode="dd\ mmm\ yyyy"/>
    <numFmt numFmtId="166" formatCode="#"/>
  </numFmts>
  <fonts count="7">
    <font>
      <b/>
      <sz val="10"/>
      <name val="Arial"/>
      <charset val="134"/>
    </font>
    <font>
      <b/>
      <sz val="14"/>
      <name val="Arial"/>
      <family val="2"/>
    </font>
    <font>
      <b/>
      <sz val="14"/>
      <color theme="0"/>
      <name val="Arial"/>
      <family val="2"/>
    </font>
    <font>
      <b/>
      <sz val="10"/>
      <color theme="0"/>
      <name val="Arial"/>
      <family val="2"/>
    </font>
    <font>
      <b/>
      <sz val="20"/>
      <name val="Arial"/>
      <family val="2"/>
    </font>
    <font>
      <b/>
      <u/>
      <sz val="14"/>
      <color rgb="FF0000FF"/>
      <name val="Arial"/>
      <family val="2"/>
    </font>
    <font>
      <b/>
      <sz val="10"/>
      <name val="Arial"/>
      <family val="2"/>
    </font>
  </fonts>
  <fills count="21">
    <fill>
      <patternFill patternType="none"/>
    </fill>
    <fill>
      <patternFill patternType="gray125"/>
    </fill>
    <fill>
      <patternFill patternType="solid">
        <fgColor rgb="FFC0C0C0"/>
        <bgColor indexed="64"/>
      </patternFill>
    </fill>
    <fill>
      <patternFill patternType="solid">
        <fgColor rgb="FFFFFFC0"/>
        <bgColor indexed="64"/>
      </patternFill>
    </fill>
    <fill>
      <patternFill patternType="solid">
        <fgColor rgb="FF800000"/>
        <bgColor indexed="64"/>
      </patternFill>
    </fill>
    <fill>
      <patternFill patternType="solid">
        <fgColor rgb="FFFFC0C0"/>
        <bgColor indexed="64"/>
      </patternFill>
    </fill>
    <fill>
      <patternFill patternType="solid">
        <fgColor rgb="FF808000"/>
        <bgColor indexed="64"/>
      </patternFill>
    </fill>
    <fill>
      <patternFill patternType="solid">
        <fgColor rgb="FF008000"/>
        <bgColor indexed="64"/>
      </patternFill>
    </fill>
    <fill>
      <patternFill patternType="solid">
        <fgColor rgb="FF008080"/>
        <bgColor indexed="64"/>
      </patternFill>
    </fill>
    <fill>
      <patternFill patternType="solid">
        <fgColor rgb="FFC0FFC0"/>
        <bgColor indexed="64"/>
      </patternFill>
    </fill>
    <fill>
      <patternFill patternType="solid">
        <fgColor rgb="FFC0FFFF"/>
        <bgColor indexed="64"/>
      </patternFill>
    </fill>
    <fill>
      <patternFill patternType="solid">
        <fgColor rgb="FF000080"/>
        <bgColor indexed="64"/>
      </patternFill>
    </fill>
    <fill>
      <patternFill patternType="solid">
        <fgColor rgb="FFC0C0FF"/>
        <bgColor indexed="64"/>
      </patternFill>
    </fill>
    <fill>
      <patternFill patternType="solid">
        <fgColor rgb="FF800080"/>
        <bgColor indexed="64"/>
      </patternFill>
    </fill>
    <fill>
      <patternFill patternType="solid">
        <fgColor rgb="FFFFC0FF"/>
        <bgColor indexed="64"/>
      </patternFill>
    </fill>
    <fill>
      <patternFill patternType="solid">
        <fgColor rgb="FFE0C0FF"/>
        <bgColor indexed="64"/>
      </patternFill>
    </fill>
    <fill>
      <patternFill patternType="solid">
        <fgColor rgb="FFC0E0FF"/>
        <bgColor indexed="64"/>
      </patternFill>
    </fill>
    <fill>
      <patternFill patternType="solid">
        <fgColor rgb="FFC0FFE0"/>
        <bgColor indexed="64"/>
      </patternFill>
    </fill>
    <fill>
      <patternFill patternType="solid">
        <fgColor rgb="FF004080"/>
        <bgColor indexed="64"/>
      </patternFill>
    </fill>
    <fill>
      <patternFill patternType="solid">
        <fgColor rgb="FF008040"/>
        <bgColor indexed="64"/>
      </patternFill>
    </fill>
    <fill>
      <patternFill patternType="solid">
        <fgColor rgb="FF400080"/>
        <bgColor indexed="64"/>
      </patternFill>
    </fill>
  </fills>
  <borders count="4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right/>
      <top style="medium">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diagonal/>
    </border>
    <border>
      <left style="medium">
        <color auto="1"/>
      </left>
      <right/>
      <top/>
      <bottom/>
      <diagonal/>
    </border>
    <border>
      <left style="medium">
        <color auto="1"/>
      </left>
      <right style="thin">
        <color auto="1"/>
      </right>
      <top/>
      <bottom/>
      <diagonal/>
    </border>
    <border>
      <left style="thin">
        <color auto="1"/>
      </left>
      <right style="thin">
        <color auto="1"/>
      </right>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thin">
        <color indexed="64"/>
      </left>
      <right/>
      <top style="thin">
        <color indexed="64"/>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indexed="64"/>
      </left>
      <right/>
      <top/>
      <bottom style="thin">
        <color indexed="64"/>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right/>
      <top/>
      <bottom style="medium">
        <color auto="1"/>
      </bottom>
      <diagonal/>
    </border>
    <border>
      <left style="thin">
        <color auto="1"/>
      </left>
      <right style="medium">
        <color auto="1"/>
      </right>
      <top style="medium">
        <color auto="1"/>
      </top>
      <bottom/>
      <diagonal/>
    </border>
    <border>
      <left style="thin">
        <color auto="1"/>
      </left>
      <right style="medium">
        <color auto="1"/>
      </right>
      <top/>
      <bottom/>
      <diagonal/>
    </border>
    <border>
      <left style="medium">
        <color auto="1"/>
      </left>
      <right/>
      <top style="thin">
        <color auto="1"/>
      </top>
      <bottom/>
      <diagonal/>
    </border>
    <border>
      <left style="medium">
        <color auto="1"/>
      </left>
      <right/>
      <top style="thin">
        <color auto="1"/>
      </top>
      <bottom style="thin">
        <color auto="1"/>
      </bottom>
      <diagonal/>
    </border>
    <border>
      <left style="medium">
        <color auto="1"/>
      </left>
      <right/>
      <top/>
      <bottom style="thin">
        <color auto="1"/>
      </bottom>
      <diagonal/>
    </border>
    <border>
      <left style="medium">
        <color auto="1"/>
      </left>
      <right style="medium">
        <color auto="1"/>
      </right>
      <top style="thin">
        <color auto="1"/>
      </top>
      <bottom/>
      <diagonal/>
    </border>
    <border>
      <left style="medium">
        <color auto="1"/>
      </left>
      <right style="medium">
        <color auto="1"/>
      </right>
      <top/>
      <bottom/>
      <diagonal/>
    </border>
    <border>
      <left style="medium">
        <color auto="1"/>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style="thin">
        <color auto="1"/>
      </top>
      <bottom style="medium">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diagonal/>
    </border>
  </borders>
  <cellStyleXfs count="1">
    <xf numFmtId="0" fontId="0" fillId="2" borderId="0" applyAlignment="0">
      <alignment horizontal="center" vertical="center"/>
    </xf>
  </cellStyleXfs>
  <cellXfs count="230">
    <xf numFmtId="0" fontId="0" fillId="2" borderId="0" xfId="0">
      <alignment horizontal="center" vertical="center"/>
    </xf>
    <xf numFmtId="0" fontId="0" fillId="3" borderId="9" xfId="0" applyFill="1" applyBorder="1" applyAlignment="1">
      <alignment horizontal="left" vertical="center"/>
    </xf>
    <xf numFmtId="0" fontId="0" fillId="2" borderId="10" xfId="0" applyBorder="1">
      <alignment horizontal="center" vertical="center"/>
    </xf>
    <xf numFmtId="0" fontId="3" fillId="4" borderId="9" xfId="0" applyFont="1" applyFill="1" applyBorder="1" applyAlignment="1">
      <alignment horizontal="center" vertical="center" wrapText="1"/>
    </xf>
    <xf numFmtId="0" fontId="0" fillId="2" borderId="0" xfId="0" applyAlignment="1">
      <alignment horizontal="centerContinuous" vertical="center"/>
    </xf>
    <xf numFmtId="0" fontId="0" fillId="5" borderId="14" xfId="0" applyFill="1" applyBorder="1" applyAlignment="1">
      <alignment horizontal="left" vertical="center"/>
    </xf>
    <xf numFmtId="0" fontId="3" fillId="4" borderId="17" xfId="0" applyFont="1" applyFill="1" applyBorder="1" applyAlignment="1">
      <alignment horizontal="center" vertical="center" wrapText="1"/>
    </xf>
    <xf numFmtId="0" fontId="3" fillId="6" borderId="9" xfId="0" applyFont="1" applyFill="1" applyBorder="1" applyAlignment="1">
      <alignment horizontal="center" vertical="center" wrapText="1"/>
    </xf>
    <xf numFmtId="0" fontId="3" fillId="6" borderId="17" xfId="0" applyFont="1" applyFill="1" applyBorder="1" applyAlignment="1">
      <alignment horizontal="center" vertical="center" wrapText="1"/>
    </xf>
    <xf numFmtId="0" fontId="0" fillId="3" borderId="14" xfId="0" applyFill="1" applyBorder="1">
      <alignment horizontal="center" vertical="center"/>
    </xf>
    <xf numFmtId="0" fontId="0" fillId="3" borderId="15" xfId="0" applyFill="1" applyBorder="1">
      <alignment horizontal="center" vertical="center"/>
    </xf>
    <xf numFmtId="0" fontId="0" fillId="3" borderId="19" xfId="0" applyFill="1" applyBorder="1">
      <alignment horizontal="center" vertical="center"/>
    </xf>
    <xf numFmtId="0" fontId="3" fillId="7" borderId="9"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17"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0" fillId="9" borderId="14" xfId="0" applyFill="1" applyBorder="1">
      <alignment horizontal="center" vertical="center"/>
    </xf>
    <xf numFmtId="0" fontId="0" fillId="9" borderId="19" xfId="0" applyFill="1" applyBorder="1">
      <alignment horizontal="center" vertical="center"/>
    </xf>
    <xf numFmtId="0" fontId="0" fillId="10" borderId="14" xfId="0" applyFill="1" applyBorder="1">
      <alignment horizontal="center" vertical="center"/>
    </xf>
    <xf numFmtId="0" fontId="3" fillId="8" borderId="11" xfId="0" applyFont="1" applyFill="1" applyBorder="1" applyAlignment="1">
      <alignment horizontal="center" vertical="center" wrapText="1"/>
    </xf>
    <xf numFmtId="0" fontId="3" fillId="8" borderId="17" xfId="0" applyFont="1" applyFill="1" applyBorder="1" applyAlignment="1">
      <alignment horizontal="center" vertical="center" wrapText="1"/>
    </xf>
    <xf numFmtId="0" fontId="0" fillId="10" borderId="19" xfId="0" applyFill="1" applyBorder="1">
      <alignment horizontal="center" vertical="center"/>
    </xf>
    <xf numFmtId="0" fontId="3" fillId="11" borderId="17" xfId="0" applyFont="1" applyFill="1" applyBorder="1" applyAlignment="1">
      <alignment horizontal="center" vertical="center" wrapText="1"/>
    </xf>
    <xf numFmtId="0" fontId="0" fillId="2" borderId="13" xfId="0" applyBorder="1">
      <alignment horizontal="center" vertical="center"/>
    </xf>
    <xf numFmtId="0" fontId="3" fillId="7" borderId="2" xfId="0" applyFont="1" applyFill="1" applyBorder="1">
      <alignment horizontal="center" vertical="center"/>
    </xf>
    <xf numFmtId="0" fontId="0" fillId="3" borderId="15" xfId="0" applyFill="1" applyBorder="1" applyAlignment="1">
      <alignment horizontal="left" vertical="center"/>
    </xf>
    <xf numFmtId="0" fontId="3" fillId="6" borderId="18" xfId="0" applyFont="1" applyFill="1" applyBorder="1">
      <alignment horizontal="center" vertical="center"/>
    </xf>
    <xf numFmtId="0" fontId="3" fillId="8" borderId="18" xfId="0" applyFont="1" applyFill="1" applyBorder="1">
      <alignment horizontal="center" vertical="center"/>
    </xf>
    <xf numFmtId="0" fontId="0" fillId="2" borderId="0" xfId="0" applyBorder="1">
      <alignment horizontal="center" vertical="center"/>
    </xf>
    <xf numFmtId="0" fontId="0" fillId="9" borderId="15" xfId="0" applyFill="1" applyBorder="1" applyAlignment="1">
      <alignment horizontal="center" vertical="center"/>
    </xf>
    <xf numFmtId="0" fontId="0" fillId="3" borderId="14" xfId="0" applyFill="1" applyBorder="1" applyAlignment="1">
      <alignment horizontal="left" vertical="center"/>
    </xf>
    <xf numFmtId="0" fontId="0" fillId="5" borderId="19" xfId="0" applyFill="1" applyBorder="1" applyAlignment="1">
      <alignment horizontal="left" vertical="center"/>
    </xf>
    <xf numFmtId="0" fontId="0" fillId="3" borderId="19" xfId="0" applyFill="1" applyBorder="1" applyAlignment="1">
      <alignment horizontal="left" vertical="center"/>
    </xf>
    <xf numFmtId="0" fontId="0" fillId="5" borderId="24" xfId="0" applyFill="1" applyBorder="1" applyAlignment="1">
      <alignment horizontal="left" vertical="center"/>
    </xf>
    <xf numFmtId="0" fontId="0" fillId="3" borderId="24" xfId="0" applyFill="1" applyBorder="1" applyAlignment="1">
      <alignment horizontal="left" vertical="center"/>
    </xf>
    <xf numFmtId="0" fontId="0" fillId="9" borderId="24" xfId="0" applyFill="1" applyBorder="1">
      <alignment horizontal="center" vertical="center"/>
    </xf>
    <xf numFmtId="0" fontId="0" fillId="9" borderId="25" xfId="0" applyFill="1" applyBorder="1">
      <alignment horizontal="center" vertical="center"/>
    </xf>
    <xf numFmtId="0" fontId="0" fillId="2" borderId="27" xfId="0" applyBorder="1">
      <alignment horizontal="center" vertical="center"/>
    </xf>
    <xf numFmtId="0" fontId="3" fillId="4" borderId="21" xfId="0" applyFont="1" applyFill="1" applyBorder="1">
      <alignment horizontal="center" vertical="center"/>
    </xf>
    <xf numFmtId="0" fontId="3" fillId="6" borderId="21" xfId="0" applyFont="1" applyFill="1" applyBorder="1">
      <alignment horizontal="center" vertical="center"/>
    </xf>
    <xf numFmtId="0" fontId="3" fillId="6" borderId="20" xfId="0" applyFont="1" applyFill="1" applyBorder="1">
      <alignment horizontal="center" vertical="center"/>
    </xf>
    <xf numFmtId="0" fontId="3" fillId="7" borderId="21" xfId="0" applyFont="1" applyFill="1" applyBorder="1">
      <alignment horizontal="center" vertical="center"/>
    </xf>
    <xf numFmtId="0" fontId="3" fillId="7" borderId="22" xfId="0" applyFont="1" applyFill="1" applyBorder="1">
      <alignment horizontal="center" vertical="center"/>
    </xf>
    <xf numFmtId="0" fontId="3" fillId="7" borderId="20" xfId="0" applyFont="1" applyFill="1" applyBorder="1">
      <alignment horizontal="center" vertical="center"/>
    </xf>
    <xf numFmtId="0" fontId="3" fillId="8" borderId="21" xfId="0" applyFont="1" applyFill="1" applyBorder="1">
      <alignment horizontal="center" vertical="center"/>
    </xf>
    <xf numFmtId="0" fontId="3" fillId="8" borderId="22" xfId="0" applyFont="1" applyFill="1" applyBorder="1">
      <alignment horizontal="center" vertical="center"/>
    </xf>
    <xf numFmtId="0" fontId="4" fillId="2" borderId="0" xfId="0" applyFont="1" applyAlignment="1">
      <alignment horizontal="left" vertical="center"/>
    </xf>
    <xf numFmtId="0" fontId="1" fillId="2" borderId="0" xfId="0" applyFont="1" applyAlignment="1">
      <alignment horizontal="left" vertical="center"/>
    </xf>
    <xf numFmtId="0" fontId="0" fillId="2" borderId="0" xfId="0">
      <alignment horizontal="center" vertical="center"/>
    </xf>
    <xf numFmtId="0" fontId="4" fillId="2" borderId="0" xfId="0" applyFont="1" applyAlignment="1">
      <alignment vertical="center"/>
    </xf>
    <xf numFmtId="0" fontId="1" fillId="2" borderId="0" xfId="0" applyFont="1" applyAlignment="1">
      <alignment vertical="center"/>
    </xf>
    <xf numFmtId="0" fontId="0" fillId="5" borderId="20" xfId="0" applyFill="1" applyBorder="1" applyAlignment="1">
      <alignment horizontal="left" vertical="center"/>
    </xf>
    <xf numFmtId="0" fontId="0" fillId="3" borderId="21" xfId="0" applyFill="1" applyBorder="1" applyAlignment="1">
      <alignment horizontal="left" vertical="center"/>
    </xf>
    <xf numFmtId="0" fontId="0" fillId="9" borderId="21" xfId="0" applyFill="1" applyBorder="1">
      <alignment horizontal="center" vertical="center"/>
    </xf>
    <xf numFmtId="0" fontId="0" fillId="9" borderId="22" xfId="0" applyFill="1" applyBorder="1" applyAlignment="1">
      <alignment horizontal="center" vertical="center"/>
    </xf>
    <xf numFmtId="0" fontId="0" fillId="9" borderId="20" xfId="0" applyFill="1" applyBorder="1">
      <alignment horizontal="center" vertical="center"/>
    </xf>
    <xf numFmtId="0" fontId="0" fillId="10" borderId="21" xfId="0" applyFill="1" applyBorder="1">
      <alignment horizontal="center" vertical="center"/>
    </xf>
    <xf numFmtId="0" fontId="0" fillId="10" borderId="20" xfId="0" applyFill="1" applyBorder="1">
      <alignment horizontal="center" vertical="center"/>
    </xf>
    <xf numFmtId="0" fontId="0" fillId="3" borderId="21" xfId="0" applyFill="1" applyBorder="1">
      <alignment horizontal="center" vertical="center"/>
    </xf>
    <xf numFmtId="0" fontId="0" fillId="3" borderId="22" xfId="0" applyFill="1" applyBorder="1">
      <alignment horizontal="center" vertical="center"/>
    </xf>
    <xf numFmtId="0" fontId="0" fillId="3" borderId="20" xfId="0" applyFill="1" applyBorder="1">
      <alignment horizontal="center" vertical="center"/>
    </xf>
    <xf numFmtId="0" fontId="0" fillId="5" borderId="17" xfId="0" applyFill="1" applyBorder="1" applyAlignment="1">
      <alignment horizontal="left" vertical="center"/>
    </xf>
    <xf numFmtId="0" fontId="0" fillId="9" borderId="11" xfId="0" applyFill="1" applyBorder="1" applyAlignment="1">
      <alignment horizontal="center" vertical="center"/>
    </xf>
    <xf numFmtId="0" fontId="0" fillId="5" borderId="25" xfId="0" applyFill="1" applyBorder="1" applyAlignment="1">
      <alignment horizontal="left" vertical="center"/>
    </xf>
    <xf numFmtId="0" fontId="0" fillId="9" borderId="26" xfId="0" applyFill="1" applyBorder="1" applyAlignment="1">
      <alignment horizontal="center" vertical="center"/>
    </xf>
    <xf numFmtId="0" fontId="0" fillId="10" borderId="24" xfId="0" applyFill="1" applyBorder="1">
      <alignment horizontal="center" vertical="center"/>
    </xf>
    <xf numFmtId="0" fontId="0" fillId="10" borderId="25" xfId="0" applyFill="1" applyBorder="1">
      <alignment horizontal="center" vertical="center"/>
    </xf>
    <xf numFmtId="0" fontId="0" fillId="3" borderId="24" xfId="0" applyFill="1" applyBorder="1">
      <alignment horizontal="center" vertical="center"/>
    </xf>
    <xf numFmtId="0" fontId="0" fillId="3" borderId="26" xfId="0" applyFill="1" applyBorder="1">
      <alignment horizontal="center" vertical="center"/>
    </xf>
    <xf numFmtId="0" fontId="0" fillId="3" borderId="25" xfId="0" applyFill="1" applyBorder="1">
      <alignment horizontal="center" vertical="center"/>
    </xf>
    <xf numFmtId="0" fontId="0" fillId="5" borderId="21" xfId="0" applyFill="1" applyBorder="1" applyAlignment="1">
      <alignment horizontal="left" vertical="center"/>
    </xf>
    <xf numFmtId="0" fontId="0" fillId="5" borderId="9" xfId="0" applyFill="1" applyBorder="1" applyAlignment="1">
      <alignment horizontal="left" vertical="center"/>
    </xf>
    <xf numFmtId="0" fontId="0" fillId="10" borderId="15" xfId="0" applyFill="1" applyBorder="1" applyAlignment="1">
      <alignment horizontal="center" vertical="center"/>
    </xf>
    <xf numFmtId="0" fontId="0" fillId="10" borderId="19" xfId="0" applyFill="1" applyBorder="1" applyAlignment="1">
      <alignment horizontal="center" vertical="center"/>
    </xf>
    <xf numFmtId="0" fontId="0" fillId="12" borderId="19" xfId="0" applyFill="1" applyBorder="1" applyAlignment="1">
      <alignment horizontal="center" vertical="center"/>
    </xf>
    <xf numFmtId="0" fontId="0" fillId="10" borderId="14" xfId="0" applyFill="1" applyBorder="1" applyAlignment="1">
      <alignment horizontal="center" vertical="center"/>
    </xf>
    <xf numFmtId="0" fontId="0" fillId="3" borderId="20" xfId="0" applyFill="1" applyBorder="1" applyAlignment="1">
      <alignment horizontal="left" vertical="center"/>
    </xf>
    <xf numFmtId="0" fontId="0" fillId="3" borderId="17" xfId="0" applyFill="1" applyBorder="1" applyAlignment="1">
      <alignment horizontal="left" vertical="center"/>
    </xf>
    <xf numFmtId="0" fontId="3" fillId="13" borderId="31" xfId="0" applyFont="1" applyFill="1" applyBorder="1" applyAlignment="1">
      <alignment horizontal="center" vertical="center" wrapText="1"/>
    </xf>
    <xf numFmtId="0" fontId="3" fillId="4" borderId="20" xfId="0" applyFont="1" applyFill="1" applyBorder="1">
      <alignment horizontal="center" vertical="center"/>
    </xf>
    <xf numFmtId="0" fontId="3" fillId="8" borderId="20" xfId="0" applyFont="1" applyFill="1" applyBorder="1">
      <alignment horizontal="center" vertical="center"/>
    </xf>
    <xf numFmtId="0" fontId="3" fillId="11" borderId="20" xfId="0" applyFont="1" applyFill="1" applyBorder="1">
      <alignment horizontal="center" vertical="center"/>
    </xf>
    <xf numFmtId="0" fontId="3" fillId="13" borderId="30" xfId="0" applyFont="1" applyFill="1" applyBorder="1">
      <alignment horizontal="center" vertical="center"/>
    </xf>
    <xf numFmtId="0" fontId="2" fillId="8" borderId="8" xfId="0" applyFont="1" applyFill="1" applyBorder="1" applyAlignment="1">
      <alignment horizontal="centerContinuous" vertical="center"/>
    </xf>
    <xf numFmtId="0" fontId="2" fillId="4" borderId="7" xfId="0" applyFont="1" applyFill="1" applyBorder="1" applyAlignment="1">
      <alignment horizontal="centerContinuous" vertical="center"/>
    </xf>
    <xf numFmtId="0" fontId="2" fillId="4" borderId="23" xfId="0" applyFont="1" applyFill="1" applyBorder="1" applyAlignment="1">
      <alignment horizontal="centerContinuous" vertical="center"/>
    </xf>
    <xf numFmtId="0" fontId="2" fillId="6" borderId="7" xfId="0" applyFont="1" applyFill="1" applyBorder="1" applyAlignment="1">
      <alignment horizontal="centerContinuous" vertical="center"/>
    </xf>
    <xf numFmtId="0" fontId="2" fillId="6" borderId="23" xfId="0" applyFont="1" applyFill="1" applyBorder="1" applyAlignment="1">
      <alignment horizontal="centerContinuous" vertical="center"/>
    </xf>
    <xf numFmtId="0" fontId="2" fillId="8" borderId="7" xfId="0" applyFont="1" applyFill="1" applyBorder="1" applyAlignment="1">
      <alignment horizontal="centerContinuous" vertical="center"/>
    </xf>
    <xf numFmtId="0" fontId="2" fillId="8" borderId="23" xfId="0" applyFont="1" applyFill="1" applyBorder="1" applyAlignment="1">
      <alignment horizontal="centerContinuous" vertical="center"/>
    </xf>
    <xf numFmtId="0" fontId="2" fillId="11" borderId="23" xfId="0" applyFont="1" applyFill="1" applyBorder="1" applyAlignment="1">
      <alignment horizontal="centerContinuous" vertical="center"/>
    </xf>
    <xf numFmtId="0" fontId="2" fillId="13" borderId="32" xfId="0" applyFont="1" applyFill="1" applyBorder="1" applyAlignment="1">
      <alignment horizontal="centerContinuous" vertical="center"/>
    </xf>
    <xf numFmtId="10" fontId="3" fillId="4" borderId="21" xfId="0" applyNumberFormat="1" applyFont="1" applyFill="1" applyBorder="1">
      <alignment horizontal="center" vertical="center"/>
    </xf>
    <xf numFmtId="10" fontId="3" fillId="4" borderId="20" xfId="0" applyNumberFormat="1" applyFont="1" applyFill="1" applyBorder="1">
      <alignment horizontal="center" vertical="center"/>
    </xf>
    <xf numFmtId="10" fontId="3" fillId="6" borderId="21" xfId="0" applyNumberFormat="1" applyFont="1" applyFill="1" applyBorder="1">
      <alignment horizontal="center" vertical="center"/>
    </xf>
    <xf numFmtId="10" fontId="3" fillId="6" borderId="20" xfId="0" applyNumberFormat="1" applyFont="1" applyFill="1" applyBorder="1">
      <alignment horizontal="center" vertical="center"/>
    </xf>
    <xf numFmtId="10" fontId="3" fillId="8" borderId="21" xfId="0" applyNumberFormat="1" applyFont="1" applyFill="1" applyBorder="1">
      <alignment horizontal="center" vertical="center"/>
    </xf>
    <xf numFmtId="10" fontId="3" fillId="8" borderId="22" xfId="0" applyNumberFormat="1" applyFont="1" applyFill="1" applyBorder="1">
      <alignment horizontal="center" vertical="center"/>
    </xf>
    <xf numFmtId="10" fontId="3" fillId="8" borderId="20" xfId="0" applyNumberFormat="1" applyFont="1" applyFill="1" applyBorder="1">
      <alignment horizontal="center" vertical="center"/>
    </xf>
    <xf numFmtId="10" fontId="3" fillId="11" borderId="20" xfId="0" applyNumberFormat="1" applyFont="1" applyFill="1" applyBorder="1">
      <alignment horizontal="center" vertical="center"/>
    </xf>
    <xf numFmtId="10" fontId="3" fillId="13" borderId="30" xfId="0" applyNumberFormat="1" applyFont="1" applyFill="1" applyBorder="1">
      <alignment horizontal="center" vertical="center"/>
    </xf>
    <xf numFmtId="0" fontId="0" fillId="9" borderId="14" xfId="0" applyFill="1" applyBorder="1" applyAlignment="1">
      <alignment horizontal="center" vertical="center"/>
    </xf>
    <xf numFmtId="0" fontId="0" fillId="9" borderId="19" xfId="0" applyFill="1" applyBorder="1" applyAlignment="1">
      <alignment horizontal="center" vertical="center"/>
    </xf>
    <xf numFmtId="0" fontId="0" fillId="12" borderId="13" xfId="0" applyFill="1" applyBorder="1">
      <alignment horizontal="center" vertical="center"/>
    </xf>
    <xf numFmtId="0" fontId="2" fillId="7" borderId="8" xfId="0" applyFont="1" applyFill="1" applyBorder="1" applyAlignment="1">
      <alignment horizontal="centerContinuous" vertical="center"/>
    </xf>
    <xf numFmtId="10" fontId="3" fillId="7" borderId="22" xfId="0" applyNumberFormat="1" applyFont="1" applyFill="1" applyBorder="1">
      <alignment horizontal="center" vertical="center"/>
    </xf>
    <xf numFmtId="0" fontId="2" fillId="7" borderId="23" xfId="0" applyFont="1" applyFill="1" applyBorder="1" applyAlignment="1">
      <alignment horizontal="centerContinuous" vertical="center"/>
    </xf>
    <xf numFmtId="10" fontId="3" fillId="7" borderId="20" xfId="0" applyNumberFormat="1" applyFont="1" applyFill="1" applyBorder="1">
      <alignment horizontal="center" vertical="center"/>
    </xf>
    <xf numFmtId="0" fontId="2" fillId="11" borderId="32" xfId="0" applyFont="1" applyFill="1" applyBorder="1" applyAlignment="1">
      <alignment horizontal="centerContinuous" vertical="center"/>
    </xf>
    <xf numFmtId="0" fontId="3" fillId="11" borderId="31" xfId="0" applyFont="1" applyFill="1" applyBorder="1" applyAlignment="1">
      <alignment horizontal="center" vertical="center" wrapText="1"/>
    </xf>
    <xf numFmtId="0" fontId="3" fillId="11" borderId="30" xfId="0" applyFont="1" applyFill="1" applyBorder="1">
      <alignment horizontal="center" vertical="center"/>
    </xf>
    <xf numFmtId="10" fontId="3" fillId="11" borderId="30" xfId="0" applyNumberFormat="1" applyFont="1" applyFill="1" applyBorder="1">
      <alignment horizontal="center" vertical="center"/>
    </xf>
    <xf numFmtId="0" fontId="2" fillId="7" borderId="7" xfId="0" applyFont="1" applyFill="1" applyBorder="1" applyAlignment="1">
      <alignment horizontal="centerContinuous" vertical="center"/>
    </xf>
    <xf numFmtId="10" fontId="3" fillId="7" borderId="21" xfId="0" applyNumberFormat="1" applyFont="1" applyFill="1" applyBorder="1">
      <alignment horizontal="center" vertical="center"/>
    </xf>
    <xf numFmtId="0" fontId="3" fillId="4" borderId="7" xfId="0" applyFont="1" applyFill="1" applyBorder="1">
      <alignment horizontal="center" vertical="center"/>
    </xf>
    <xf numFmtId="0" fontId="3" fillId="6" borderId="8" xfId="0" applyFont="1" applyFill="1" applyBorder="1">
      <alignment horizontal="center" vertical="center"/>
    </xf>
    <xf numFmtId="0" fontId="3" fillId="6" borderId="22" xfId="0" applyFont="1" applyFill="1" applyBorder="1">
      <alignment horizontal="center" vertical="center"/>
    </xf>
    <xf numFmtId="0" fontId="0" fillId="14" borderId="34" xfId="0" applyFill="1" applyBorder="1" applyAlignment="1">
      <alignment horizontal="left" vertical="center"/>
    </xf>
    <xf numFmtId="165" fontId="0" fillId="5" borderId="14" xfId="0" applyNumberFormat="1" applyFill="1" applyBorder="1">
      <alignment horizontal="center" vertical="center"/>
    </xf>
    <xf numFmtId="165" fontId="0" fillId="5" borderId="21" xfId="0" applyNumberFormat="1" applyFill="1" applyBorder="1">
      <alignment horizontal="center" vertical="center"/>
    </xf>
    <xf numFmtId="0" fontId="6" fillId="3" borderId="22" xfId="0" applyFont="1" applyFill="1" applyBorder="1">
      <alignment horizontal="center" vertical="center"/>
    </xf>
    <xf numFmtId="0" fontId="6" fillId="12" borderId="13" xfId="0" applyFont="1" applyFill="1" applyBorder="1" applyAlignment="1">
      <alignment horizontal="left" vertical="center"/>
    </xf>
    <xf numFmtId="0" fontId="6" fillId="12" borderId="33" xfId="0" applyFont="1" applyFill="1" applyBorder="1" applyAlignment="1">
      <alignment horizontal="left" vertical="center"/>
    </xf>
    <xf numFmtId="0" fontId="3" fillId="4" borderId="1" xfId="0" applyFont="1" applyFill="1" applyBorder="1" applyAlignment="1">
      <alignment horizontal="centerContinuous" vertical="center"/>
    </xf>
    <xf numFmtId="0" fontId="3" fillId="6" borderId="1" xfId="0" applyFont="1" applyFill="1" applyBorder="1" applyAlignment="1">
      <alignment horizontal="centerContinuous" vertical="center"/>
    </xf>
    <xf numFmtId="0" fontId="3" fillId="6" borderId="2" xfId="0" applyFont="1" applyFill="1" applyBorder="1" applyAlignment="1">
      <alignment horizontal="centerContinuous" vertical="center"/>
    </xf>
    <xf numFmtId="0" fontId="3" fillId="6" borderId="16" xfId="0" applyFont="1" applyFill="1" applyBorder="1" applyAlignment="1">
      <alignment horizontal="centerContinuous" vertical="center"/>
    </xf>
    <xf numFmtId="0" fontId="3" fillId="7" borderId="1" xfId="0" applyFont="1" applyFill="1" applyBorder="1" applyAlignment="1">
      <alignment horizontal="centerContinuous" vertical="center"/>
    </xf>
    <xf numFmtId="0" fontId="3" fillId="7" borderId="16" xfId="0" applyFont="1" applyFill="1" applyBorder="1" applyAlignment="1">
      <alignment horizontal="centerContinuous" vertical="center"/>
    </xf>
    <xf numFmtId="0" fontId="3" fillId="8" borderId="1" xfId="0" applyFont="1" applyFill="1" applyBorder="1" applyAlignment="1">
      <alignment horizontal="centerContinuous" vertical="center"/>
    </xf>
    <xf numFmtId="0" fontId="3" fillId="8" borderId="16" xfId="0" applyFont="1" applyFill="1" applyBorder="1" applyAlignment="1">
      <alignment horizontal="centerContinuous" vertical="center"/>
    </xf>
    <xf numFmtId="0" fontId="3" fillId="11" borderId="35" xfId="0" applyFont="1" applyFill="1" applyBorder="1" applyAlignment="1">
      <alignment horizontal="centerContinuous" vertical="center"/>
    </xf>
    <xf numFmtId="0" fontId="3" fillId="4" borderId="4" xfId="0" applyFont="1" applyFill="1" applyBorder="1">
      <alignment horizontal="center" vertical="center"/>
    </xf>
    <xf numFmtId="0" fontId="3" fillId="6" borderId="4" xfId="0" applyFont="1" applyFill="1" applyBorder="1">
      <alignment horizontal="center" vertical="center"/>
    </xf>
    <xf numFmtId="0" fontId="3" fillId="6" borderId="5" xfId="0" applyFont="1" applyFill="1" applyBorder="1">
      <alignment horizontal="center" vertical="center"/>
    </xf>
    <xf numFmtId="0" fontId="3" fillId="7" borderId="4" xfId="0" applyFont="1" applyFill="1" applyBorder="1">
      <alignment horizontal="center" vertical="center"/>
    </xf>
    <xf numFmtId="0" fontId="3" fillId="7" borderId="18" xfId="0" applyFont="1" applyFill="1" applyBorder="1">
      <alignment horizontal="center" vertical="center"/>
    </xf>
    <xf numFmtId="0" fontId="3" fillId="8" borderId="4" xfId="0" applyFont="1" applyFill="1" applyBorder="1">
      <alignment horizontal="center" vertical="center"/>
    </xf>
    <xf numFmtId="0" fontId="3" fillId="11" borderId="37" xfId="0" applyFont="1" applyFill="1" applyBorder="1">
      <alignment horizontal="center" vertical="center"/>
    </xf>
    <xf numFmtId="166" fontId="0" fillId="3" borderId="29" xfId="0" applyNumberFormat="1" applyFill="1" applyBorder="1" applyAlignment="1">
      <alignment horizontal="center" vertical="center"/>
    </xf>
    <xf numFmtId="166" fontId="0" fillId="3" borderId="14" xfId="0" applyNumberFormat="1" applyFill="1" applyBorder="1" applyAlignment="1">
      <alignment horizontal="center" vertical="center"/>
    </xf>
    <xf numFmtId="166" fontId="0" fillId="3" borderId="12" xfId="0" applyNumberFormat="1" applyFill="1" applyBorder="1" applyAlignment="1">
      <alignment horizontal="center" vertical="center"/>
    </xf>
    <xf numFmtId="166" fontId="0" fillId="3" borderId="21" xfId="0" applyNumberFormat="1" applyFill="1" applyBorder="1" applyAlignment="1">
      <alignment horizontal="center" vertical="center"/>
    </xf>
    <xf numFmtId="0" fontId="6" fillId="5" borderId="19" xfId="0" applyFont="1" applyFill="1" applyBorder="1" applyAlignment="1">
      <alignment horizontal="left" vertical="center"/>
    </xf>
    <xf numFmtId="166" fontId="0" fillId="9" borderId="15" xfId="0" applyNumberFormat="1" applyFill="1" applyBorder="1" applyAlignment="1">
      <alignment horizontal="center" vertical="center"/>
    </xf>
    <xf numFmtId="166" fontId="0" fillId="9" borderId="19" xfId="0" applyNumberFormat="1" applyFill="1" applyBorder="1" applyAlignment="1">
      <alignment horizontal="center" vertical="center"/>
    </xf>
    <xf numFmtId="166" fontId="0" fillId="9" borderId="22" xfId="0" applyNumberFormat="1" applyFill="1" applyBorder="1" applyAlignment="1">
      <alignment horizontal="center" vertical="center"/>
    </xf>
    <xf numFmtId="166" fontId="0" fillId="9" borderId="20" xfId="0" applyNumberFormat="1" applyFill="1" applyBorder="1" applyAlignment="1">
      <alignment horizontal="center" vertical="center"/>
    </xf>
    <xf numFmtId="166" fontId="0" fillId="12" borderId="14" xfId="0" applyNumberFormat="1" applyFill="1" applyBorder="1" applyAlignment="1">
      <alignment horizontal="center" vertical="center"/>
    </xf>
    <xf numFmtId="166" fontId="0" fillId="12" borderId="15" xfId="0" applyNumberFormat="1" applyFill="1" applyBorder="1" applyAlignment="1">
      <alignment horizontal="center" vertical="center"/>
    </xf>
    <xf numFmtId="166" fontId="0" fillId="12" borderId="21" xfId="0" applyNumberFormat="1" applyFill="1" applyBorder="1" applyAlignment="1">
      <alignment horizontal="center" vertical="center"/>
    </xf>
    <xf numFmtId="166" fontId="0" fillId="12" borderId="22" xfId="0" applyNumberFormat="1" applyFill="1" applyBorder="1" applyAlignment="1">
      <alignment horizontal="center" vertical="center"/>
    </xf>
    <xf numFmtId="166" fontId="0" fillId="10" borderId="14" xfId="0" applyNumberFormat="1" applyFill="1" applyBorder="1" applyAlignment="1">
      <alignment horizontal="center" vertical="center"/>
    </xf>
    <xf numFmtId="166" fontId="0" fillId="10" borderId="15" xfId="0" applyNumberFormat="1" applyFill="1" applyBorder="1" applyAlignment="1">
      <alignment horizontal="center" vertical="center"/>
    </xf>
    <xf numFmtId="166" fontId="0" fillId="10" borderId="21" xfId="0" applyNumberFormat="1" applyFill="1" applyBorder="1" applyAlignment="1">
      <alignment horizontal="center" vertical="center"/>
    </xf>
    <xf numFmtId="166" fontId="0" fillId="10" borderId="22" xfId="0" applyNumberFormat="1" applyFill="1" applyBorder="1" applyAlignment="1">
      <alignment horizontal="center" vertical="center"/>
    </xf>
    <xf numFmtId="166" fontId="0" fillId="15" borderId="14" xfId="0" applyNumberFormat="1" applyFill="1" applyBorder="1" applyAlignment="1">
      <alignment horizontal="center" vertical="center"/>
    </xf>
    <xf numFmtId="166" fontId="0" fillId="15" borderId="15" xfId="0" applyNumberFormat="1" applyFill="1" applyBorder="1" applyAlignment="1">
      <alignment horizontal="center" vertical="center"/>
    </xf>
    <xf numFmtId="166" fontId="0" fillId="15" borderId="21" xfId="0" applyNumberFormat="1" applyFill="1" applyBorder="1" applyAlignment="1">
      <alignment horizontal="center" vertical="center"/>
    </xf>
    <xf numFmtId="166" fontId="0" fillId="15" borderId="22" xfId="0" applyNumberFormat="1" applyFill="1" applyBorder="1" applyAlignment="1">
      <alignment horizontal="center" vertical="center"/>
    </xf>
    <xf numFmtId="166" fontId="0" fillId="16" borderId="14" xfId="0" applyNumberFormat="1" applyFill="1" applyBorder="1" applyAlignment="1">
      <alignment horizontal="center" vertical="center"/>
    </xf>
    <xf numFmtId="166" fontId="0" fillId="16" borderId="15" xfId="0" applyNumberFormat="1" applyFill="1" applyBorder="1" applyAlignment="1">
      <alignment horizontal="center" vertical="center"/>
    </xf>
    <xf numFmtId="166" fontId="0" fillId="16" borderId="21" xfId="0" applyNumberFormat="1" applyFill="1" applyBorder="1" applyAlignment="1">
      <alignment horizontal="center" vertical="center"/>
    </xf>
    <xf numFmtId="166" fontId="0" fillId="16" borderId="22" xfId="0" applyNumberFormat="1" applyFill="1" applyBorder="1" applyAlignment="1">
      <alignment horizontal="center" vertical="center"/>
    </xf>
    <xf numFmtId="166" fontId="0" fillId="17" borderId="14" xfId="0" applyNumberFormat="1" applyFill="1" applyBorder="1" applyAlignment="1">
      <alignment horizontal="center" vertical="center"/>
    </xf>
    <xf numFmtId="166" fontId="0" fillId="17" borderId="15" xfId="0" applyNumberFormat="1" applyFill="1" applyBorder="1" applyAlignment="1">
      <alignment horizontal="center" vertical="center"/>
    </xf>
    <xf numFmtId="166" fontId="0" fillId="17" borderId="21" xfId="0" applyNumberFormat="1" applyFill="1" applyBorder="1" applyAlignment="1">
      <alignment horizontal="center" vertical="center"/>
    </xf>
    <xf numFmtId="166" fontId="0" fillId="17" borderId="22" xfId="0" applyNumberFormat="1" applyFill="1" applyBorder="1" applyAlignment="1">
      <alignment horizontal="center" vertical="center"/>
    </xf>
    <xf numFmtId="0" fontId="3" fillId="4" borderId="1" xfId="0" applyFont="1" applyFill="1" applyBorder="1">
      <alignment horizontal="center" vertical="center"/>
    </xf>
    <xf numFmtId="0" fontId="3" fillId="4" borderId="16" xfId="0" applyFont="1" applyFill="1" applyBorder="1">
      <alignment horizontal="center" vertical="center"/>
    </xf>
    <xf numFmtId="0" fontId="3" fillId="6" borderId="1" xfId="0" applyFont="1" applyFill="1" applyBorder="1">
      <alignment horizontal="center" vertical="center"/>
    </xf>
    <xf numFmtId="0" fontId="3" fillId="6" borderId="3" xfId="0" applyFont="1" applyFill="1" applyBorder="1">
      <alignment horizontal="center" vertical="center"/>
    </xf>
    <xf numFmtId="0" fontId="3" fillId="7" borderId="16" xfId="0" applyFont="1" applyFill="1" applyBorder="1">
      <alignment horizontal="center" vertical="center"/>
    </xf>
    <xf numFmtId="0" fontId="3" fillId="19" borderId="1" xfId="0" applyFont="1" applyFill="1" applyBorder="1">
      <alignment horizontal="center" vertical="center"/>
    </xf>
    <xf numFmtId="0" fontId="3" fillId="19" borderId="2" xfId="0" applyFont="1" applyFill="1" applyBorder="1">
      <alignment horizontal="center" vertical="center"/>
    </xf>
    <xf numFmtId="0" fontId="3" fillId="8" borderId="1" xfId="0" applyFont="1" applyFill="1" applyBorder="1">
      <alignment horizontal="center" vertical="center"/>
    </xf>
    <xf numFmtId="0" fontId="3" fillId="8" borderId="2" xfId="0" applyFont="1" applyFill="1" applyBorder="1">
      <alignment horizontal="center" vertical="center"/>
    </xf>
    <xf numFmtId="0" fontId="3" fillId="18" borderId="1" xfId="0" applyFont="1" applyFill="1" applyBorder="1">
      <alignment horizontal="center" vertical="center"/>
    </xf>
    <xf numFmtId="0" fontId="3" fillId="18" borderId="2" xfId="0" applyFont="1" applyFill="1" applyBorder="1">
      <alignment horizontal="center" vertical="center"/>
    </xf>
    <xf numFmtId="0" fontId="3" fillId="11" borderId="1" xfId="0" applyFont="1" applyFill="1" applyBorder="1">
      <alignment horizontal="center" vertical="center"/>
    </xf>
    <xf numFmtId="0" fontId="3" fillId="11" borderId="2" xfId="0" applyFont="1" applyFill="1" applyBorder="1">
      <alignment horizontal="center" vertical="center"/>
    </xf>
    <xf numFmtId="0" fontId="3" fillId="20" borderId="1" xfId="0" applyFont="1" applyFill="1" applyBorder="1">
      <alignment horizontal="center" vertical="center"/>
    </xf>
    <xf numFmtId="0" fontId="3" fillId="20" borderId="2" xfId="0" applyFont="1" applyFill="1" applyBorder="1">
      <alignment horizontal="center" vertical="center"/>
    </xf>
    <xf numFmtId="0" fontId="3" fillId="4" borderId="18" xfId="0" applyFont="1" applyFill="1" applyBorder="1">
      <alignment horizontal="center" vertical="center"/>
    </xf>
    <xf numFmtId="166" fontId="3" fillId="6" borderId="4" xfId="0" applyNumberFormat="1" applyFont="1" applyFill="1" applyBorder="1">
      <alignment horizontal="center" vertical="center"/>
    </xf>
    <xf numFmtId="166" fontId="3" fillId="6" borderId="6" xfId="0" applyNumberFormat="1" applyFont="1" applyFill="1" applyBorder="1">
      <alignment horizontal="center" vertical="center"/>
    </xf>
    <xf numFmtId="166" fontId="3" fillId="7" borderId="5" xfId="0" applyNumberFormat="1" applyFont="1" applyFill="1" applyBorder="1">
      <alignment horizontal="center" vertical="center"/>
    </xf>
    <xf numFmtId="166" fontId="3" fillId="7" borderId="18" xfId="0" applyNumberFormat="1" applyFont="1" applyFill="1" applyBorder="1">
      <alignment horizontal="center" vertical="center"/>
    </xf>
    <xf numFmtId="166" fontId="3" fillId="19" borderId="4" xfId="0" applyNumberFormat="1" applyFont="1" applyFill="1" applyBorder="1">
      <alignment horizontal="center" vertical="center"/>
    </xf>
    <xf numFmtId="166" fontId="3" fillId="19" borderId="5" xfId="0" applyNumberFormat="1" applyFont="1" applyFill="1" applyBorder="1">
      <alignment horizontal="center" vertical="center"/>
    </xf>
    <xf numFmtId="166" fontId="3" fillId="8" borderId="4" xfId="0" applyNumberFormat="1" applyFont="1" applyFill="1" applyBorder="1">
      <alignment horizontal="center" vertical="center"/>
    </xf>
    <xf numFmtId="166" fontId="3" fillId="8" borderId="5" xfId="0" applyNumberFormat="1" applyFont="1" applyFill="1" applyBorder="1">
      <alignment horizontal="center" vertical="center"/>
    </xf>
    <xf numFmtId="166" fontId="3" fillId="18" borderId="4" xfId="0" applyNumberFormat="1" applyFont="1" applyFill="1" applyBorder="1">
      <alignment horizontal="center" vertical="center"/>
    </xf>
    <xf numFmtId="166" fontId="3" fillId="18" borderId="5" xfId="0" applyNumberFormat="1" applyFont="1" applyFill="1" applyBorder="1">
      <alignment horizontal="center" vertical="center"/>
    </xf>
    <xf numFmtId="166" fontId="3" fillId="11" borderId="4" xfId="0" applyNumberFormat="1" applyFont="1" applyFill="1" applyBorder="1">
      <alignment horizontal="center" vertical="center"/>
    </xf>
    <xf numFmtId="166" fontId="3" fillId="11" borderId="5" xfId="0" applyNumberFormat="1" applyFont="1" applyFill="1" applyBorder="1">
      <alignment horizontal="center" vertical="center"/>
    </xf>
    <xf numFmtId="166" fontId="3" fillId="20" borderId="4" xfId="0" applyNumberFormat="1" applyFont="1" applyFill="1" applyBorder="1">
      <alignment horizontal="center" vertical="center"/>
    </xf>
    <xf numFmtId="166" fontId="3" fillId="20" borderId="5" xfId="0" applyNumberFormat="1" applyFont="1" applyFill="1" applyBorder="1">
      <alignment horizontal="center" vertical="center"/>
    </xf>
    <xf numFmtId="0" fontId="3" fillId="20" borderId="16" xfId="0" applyFont="1" applyFill="1" applyBorder="1">
      <alignment horizontal="center" vertical="center"/>
    </xf>
    <xf numFmtId="166" fontId="3" fillId="20" borderId="18" xfId="0" applyNumberFormat="1" applyFont="1" applyFill="1" applyBorder="1">
      <alignment horizontal="center" vertical="center"/>
    </xf>
    <xf numFmtId="166" fontId="0" fillId="15" borderId="29" xfId="0" applyNumberFormat="1" applyFill="1" applyBorder="1" applyAlignment="1">
      <alignment horizontal="center" vertical="center"/>
    </xf>
    <xf numFmtId="166" fontId="0" fillId="15" borderId="12" xfId="0" applyNumberFormat="1" applyFill="1" applyBorder="1" applyAlignment="1">
      <alignment horizontal="center" vertical="center"/>
    </xf>
    <xf numFmtId="165" fontId="0" fillId="5" borderId="24" xfId="0" applyNumberFormat="1" applyFill="1" applyBorder="1">
      <alignment horizontal="center" vertical="center"/>
    </xf>
    <xf numFmtId="0" fontId="6" fillId="12" borderId="36" xfId="0" applyFont="1" applyFill="1" applyBorder="1" applyAlignment="1">
      <alignment horizontal="left" vertical="center"/>
    </xf>
    <xf numFmtId="0" fontId="0" fillId="9" borderId="9" xfId="0" applyFill="1" applyBorder="1" applyAlignment="1">
      <alignment horizontal="center" vertical="center"/>
    </xf>
    <xf numFmtId="0" fontId="0" fillId="9" borderId="17" xfId="0" applyFill="1" applyBorder="1" applyAlignment="1">
      <alignment horizontal="center" vertical="center"/>
    </xf>
    <xf numFmtId="0" fontId="0" fillId="10" borderId="9" xfId="0" applyFill="1" applyBorder="1" applyAlignment="1">
      <alignment horizontal="center" vertical="center"/>
    </xf>
    <xf numFmtId="0" fontId="0" fillId="10" borderId="11" xfId="0" applyFill="1" applyBorder="1" applyAlignment="1">
      <alignment horizontal="center" vertical="center"/>
    </xf>
    <xf numFmtId="0" fontId="0" fillId="10" borderId="17" xfId="0" applyFill="1" applyBorder="1" applyAlignment="1">
      <alignment horizontal="center" vertical="center"/>
    </xf>
    <xf numFmtId="0" fontId="0" fillId="12" borderId="31" xfId="0" applyFill="1" applyBorder="1">
      <alignment horizontal="center" vertical="center"/>
    </xf>
    <xf numFmtId="0" fontId="0" fillId="12" borderId="17" xfId="0" applyFill="1" applyBorder="1" applyAlignment="1">
      <alignment horizontal="center" vertical="center"/>
    </xf>
    <xf numFmtId="0" fontId="0" fillId="14" borderId="38" xfId="0" applyFill="1" applyBorder="1" applyAlignment="1">
      <alignment horizontal="left" vertical="center"/>
    </xf>
    <xf numFmtId="0" fontId="0" fillId="9" borderId="21" xfId="0" applyFill="1" applyBorder="1" applyAlignment="1">
      <alignment horizontal="center" vertical="center"/>
    </xf>
    <xf numFmtId="0" fontId="0" fillId="9" borderId="20" xfId="0" applyFill="1" applyBorder="1" applyAlignment="1">
      <alignment horizontal="center" vertical="center"/>
    </xf>
    <xf numFmtId="0" fontId="0" fillId="10" borderId="21" xfId="0" applyFill="1" applyBorder="1" applyAlignment="1">
      <alignment horizontal="center" vertical="center"/>
    </xf>
    <xf numFmtId="0" fontId="0" fillId="10" borderId="22" xfId="0" applyFill="1" applyBorder="1" applyAlignment="1">
      <alignment horizontal="center" vertical="center"/>
    </xf>
    <xf numFmtId="0" fontId="0" fillId="10" borderId="20" xfId="0" applyFill="1" applyBorder="1" applyAlignment="1">
      <alignment horizontal="center" vertical="center"/>
    </xf>
    <xf numFmtId="0" fontId="0" fillId="12" borderId="30" xfId="0" applyFill="1" applyBorder="1">
      <alignment horizontal="center" vertical="center"/>
    </xf>
    <xf numFmtId="0" fontId="0" fillId="12" borderId="20" xfId="0" applyFill="1" applyBorder="1" applyAlignment="1">
      <alignment horizontal="center" vertical="center"/>
    </xf>
    <xf numFmtId="0" fontId="0" fillId="14" borderId="33" xfId="0" applyFill="1" applyBorder="1" applyAlignment="1">
      <alignment horizontal="left" vertical="center"/>
    </xf>
    <xf numFmtId="0" fontId="0" fillId="3" borderId="25" xfId="0" applyFill="1" applyBorder="1" applyAlignment="1">
      <alignment horizontal="left" vertical="center"/>
    </xf>
    <xf numFmtId="0" fontId="0" fillId="9" borderId="24" xfId="0" applyFill="1" applyBorder="1" applyAlignment="1">
      <alignment horizontal="center" vertical="center"/>
    </xf>
    <xf numFmtId="0" fontId="0" fillId="9" borderId="25" xfId="0" applyFill="1" applyBorder="1" applyAlignment="1">
      <alignment horizontal="center" vertical="center"/>
    </xf>
    <xf numFmtId="0" fontId="0" fillId="10" borderId="24" xfId="0" applyFill="1" applyBorder="1" applyAlignment="1">
      <alignment horizontal="center" vertical="center"/>
    </xf>
    <xf numFmtId="0" fontId="0" fillId="10" borderId="26" xfId="0" applyFill="1" applyBorder="1" applyAlignment="1">
      <alignment horizontal="center" vertical="center"/>
    </xf>
    <xf numFmtId="0" fontId="0" fillId="10" borderId="25" xfId="0" applyFill="1" applyBorder="1" applyAlignment="1">
      <alignment horizontal="center" vertical="center"/>
    </xf>
    <xf numFmtId="0" fontId="0" fillId="12" borderId="39" xfId="0" applyFill="1" applyBorder="1">
      <alignment horizontal="center" vertical="center"/>
    </xf>
    <xf numFmtId="0" fontId="0" fillId="12" borderId="25" xfId="0" applyFill="1" applyBorder="1" applyAlignment="1">
      <alignment horizontal="center" vertical="center"/>
    </xf>
    <xf numFmtId="0" fontId="0" fillId="14" borderId="36" xfId="0" applyFill="1" applyBorder="1" applyAlignment="1">
      <alignment horizontal="left" vertical="center"/>
    </xf>
    <xf numFmtId="0" fontId="0" fillId="3" borderId="28" xfId="0" applyFill="1" applyBorder="1" applyAlignment="1">
      <alignment horizontal="left" vertical="center"/>
    </xf>
  </cellXfs>
  <cellStyles count="1">
    <cellStyle name="Normal" xfId="0" builtinId="0" customBuiltin="1"/>
  </cellStyles>
  <dxfs count="0"/>
  <tableStyles count="0" defaultTableStyle="TableStyleMedium9" defaultPivotStyle="PivotStyleLight16"/>
  <colors>
    <mruColors>
      <color rgb="FF400080"/>
      <color rgb="FF000080"/>
      <color rgb="FF008040"/>
      <color rgb="FF004080"/>
      <color rgb="FF008080"/>
      <color rgb="FF008000"/>
      <color rgb="FF808000"/>
      <color rgb="FF800000"/>
      <color rgb="FFC0FFE0"/>
      <color rgb="FFC0E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cardatabase.teoalida.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s>
</file>

<file path=xl/worksheets/sheet1.xml><?xml version="1.0" encoding="utf-8"?>
<worksheet xmlns="http://schemas.openxmlformats.org/spreadsheetml/2006/main" xmlns:r="http://schemas.openxmlformats.org/officeDocument/2006/relationships">
  <dimension ref="B1:S147"/>
  <sheetViews>
    <sheetView tabSelected="1" workbookViewId="0">
      <pane ySplit="6" topLeftCell="A7" activePane="bottomLeft" state="frozen"/>
      <selection activeCell="A5" sqref="A5"/>
      <selection pane="bottomLeft" activeCell="A7" sqref="A7"/>
    </sheetView>
  </sheetViews>
  <sheetFormatPr defaultColWidth="2.7109375" defaultRowHeight="12.75"/>
  <cols>
    <col min="1" max="1" width="2.7109375" style="48"/>
    <col min="2" max="3" width="7.7109375" style="48" customWidth="1"/>
    <col min="4" max="4" width="12.7109375" style="48" customWidth="1"/>
    <col min="5" max="5" width="16.7109375" style="48" customWidth="1"/>
    <col min="6" max="6" width="48.7109375" style="48" customWidth="1"/>
    <col min="7" max="15" width="9.7109375" style="48" customWidth="1"/>
    <col min="16" max="16" width="15.7109375" style="48" bestFit="1" customWidth="1"/>
    <col min="17" max="17" width="12.7109375" style="48" customWidth="1"/>
    <col min="18" max="18" width="90.7109375" style="48" customWidth="1"/>
    <col min="19" max="16384" width="2.7109375" style="48"/>
  </cols>
  <sheetData>
    <row r="1" spans="2:19" ht="13.5" thickBot="1">
      <c r="B1" s="37"/>
      <c r="C1" s="37"/>
      <c r="D1" s="37"/>
      <c r="E1" s="37"/>
      <c r="F1" s="37"/>
      <c r="G1" s="37"/>
      <c r="H1" s="37"/>
      <c r="I1" s="37"/>
      <c r="J1" s="37"/>
      <c r="K1" s="37"/>
      <c r="L1" s="37"/>
      <c r="M1" s="37"/>
      <c r="N1" s="37"/>
      <c r="O1" s="37"/>
      <c r="P1" s="37"/>
      <c r="Q1" s="37"/>
      <c r="R1" s="37"/>
    </row>
    <row r="2" spans="2:19" ht="18">
      <c r="B2" s="84" t="s">
        <v>0</v>
      </c>
      <c r="C2" s="85"/>
      <c r="D2" s="86" t="s">
        <v>135</v>
      </c>
      <c r="E2" s="87"/>
      <c r="F2" s="87"/>
      <c r="G2" s="112" t="s">
        <v>1</v>
      </c>
      <c r="H2" s="104"/>
      <c r="I2" s="104"/>
      <c r="J2" s="104"/>
      <c r="K2" s="106"/>
      <c r="L2" s="88" t="s">
        <v>2</v>
      </c>
      <c r="M2" s="83"/>
      <c r="N2" s="83"/>
      <c r="O2" s="89"/>
      <c r="P2" s="108" t="s">
        <v>350</v>
      </c>
      <c r="Q2" s="90"/>
      <c r="R2" s="91" t="s">
        <v>1049</v>
      </c>
      <c r="S2" s="23"/>
    </row>
    <row r="3" spans="2:19" ht="38.25">
      <c r="B3" s="3" t="s">
        <v>3</v>
      </c>
      <c r="C3" s="6" t="s">
        <v>1064</v>
      </c>
      <c r="D3" s="7" t="s">
        <v>4</v>
      </c>
      <c r="E3" s="8" t="s">
        <v>5</v>
      </c>
      <c r="F3" s="8" t="s">
        <v>1248</v>
      </c>
      <c r="G3" s="12" t="s">
        <v>137</v>
      </c>
      <c r="H3" s="13" t="s">
        <v>138</v>
      </c>
      <c r="I3" s="13" t="s">
        <v>139</v>
      </c>
      <c r="J3" s="13" t="s">
        <v>140</v>
      </c>
      <c r="K3" s="14" t="s">
        <v>136</v>
      </c>
      <c r="L3" s="15" t="s">
        <v>141</v>
      </c>
      <c r="M3" s="19" t="s">
        <v>142</v>
      </c>
      <c r="N3" s="19" t="s">
        <v>407</v>
      </c>
      <c r="O3" s="20" t="s">
        <v>143</v>
      </c>
      <c r="P3" s="109" t="s">
        <v>144</v>
      </c>
      <c r="Q3" s="22" t="s">
        <v>352</v>
      </c>
      <c r="R3" s="78" t="s">
        <v>334</v>
      </c>
      <c r="S3" s="23"/>
    </row>
    <row r="4" spans="2:19">
      <c r="B4" s="38">
        <f t="shared" ref="B4:O4" si="0">COUNTA(B13:B7453)</f>
        <v>28</v>
      </c>
      <c r="C4" s="79">
        <f>COUNTA(C13:C7453)</f>
        <v>133</v>
      </c>
      <c r="D4" s="39">
        <f t="shared" si="0"/>
        <v>133</v>
      </c>
      <c r="E4" s="40">
        <f t="shared" si="0"/>
        <v>133</v>
      </c>
      <c r="F4" s="40">
        <f t="shared" si="0"/>
        <v>133</v>
      </c>
      <c r="G4" s="41">
        <f t="shared" si="0"/>
        <v>126</v>
      </c>
      <c r="H4" s="42">
        <f t="shared" si="0"/>
        <v>126</v>
      </c>
      <c r="I4" s="42">
        <f t="shared" si="0"/>
        <v>120</v>
      </c>
      <c r="J4" s="42">
        <f t="shared" si="0"/>
        <v>119</v>
      </c>
      <c r="K4" s="43">
        <f t="shared" si="0"/>
        <v>118</v>
      </c>
      <c r="L4" s="44">
        <f t="shared" si="0"/>
        <v>123</v>
      </c>
      <c r="M4" s="45">
        <f t="shared" si="0"/>
        <v>127</v>
      </c>
      <c r="N4" s="45">
        <f t="shared" si="0"/>
        <v>120</v>
      </c>
      <c r="O4" s="80">
        <f t="shared" si="0"/>
        <v>121</v>
      </c>
      <c r="P4" s="110">
        <f>COUNTA(P13:P7453)</f>
        <v>133</v>
      </c>
      <c r="Q4" s="81">
        <f>COUNTA(Q13:Q7453)</f>
        <v>133</v>
      </c>
      <c r="R4" s="82">
        <f>COUNTA(R13:R7453)</f>
        <v>133</v>
      </c>
      <c r="S4" s="23"/>
    </row>
    <row r="5" spans="2:19" ht="13.5" thickBot="1">
      <c r="B5" s="92">
        <f>B4/$D4</f>
        <v>0.21052631578947367</v>
      </c>
      <c r="C5" s="93">
        <f>C4/$D4</f>
        <v>1</v>
      </c>
      <c r="D5" s="94">
        <f>D4/$D4</f>
        <v>1</v>
      </c>
      <c r="E5" s="95">
        <f>E4/$D4</f>
        <v>1</v>
      </c>
      <c r="F5" s="95">
        <f>F4/$D4</f>
        <v>1</v>
      </c>
      <c r="G5" s="113">
        <f t="shared" ref="G5:R5" si="1">G4/$C4</f>
        <v>0.94736842105263153</v>
      </c>
      <c r="H5" s="105">
        <f t="shared" si="1"/>
        <v>0.94736842105263153</v>
      </c>
      <c r="I5" s="105">
        <f t="shared" si="1"/>
        <v>0.90225563909774431</v>
      </c>
      <c r="J5" s="105">
        <f t="shared" si="1"/>
        <v>0.89473684210526316</v>
      </c>
      <c r="K5" s="107">
        <f t="shared" si="1"/>
        <v>0.88721804511278191</v>
      </c>
      <c r="L5" s="96">
        <f t="shared" si="1"/>
        <v>0.92481203007518797</v>
      </c>
      <c r="M5" s="97">
        <f t="shared" si="1"/>
        <v>0.95488721804511278</v>
      </c>
      <c r="N5" s="97">
        <f t="shared" si="1"/>
        <v>0.90225563909774431</v>
      </c>
      <c r="O5" s="98">
        <f t="shared" si="1"/>
        <v>0.90977443609022557</v>
      </c>
      <c r="P5" s="111">
        <f t="shared" si="1"/>
        <v>1</v>
      </c>
      <c r="Q5" s="99">
        <f t="shared" si="1"/>
        <v>1</v>
      </c>
      <c r="R5" s="100">
        <f t="shared" si="1"/>
        <v>1</v>
      </c>
      <c r="S5" s="23"/>
    </row>
    <row r="6" spans="2:19">
      <c r="B6" s="2"/>
      <c r="C6" s="2"/>
      <c r="D6" s="2"/>
      <c r="E6" s="2"/>
      <c r="F6" s="2"/>
      <c r="G6" s="2"/>
      <c r="H6" s="2"/>
      <c r="I6" s="2"/>
      <c r="J6" s="2"/>
      <c r="K6" s="2"/>
      <c r="L6" s="2"/>
      <c r="M6" s="2"/>
      <c r="N6" s="2"/>
      <c r="O6" s="2"/>
      <c r="P6" s="2"/>
      <c r="Q6" s="2"/>
      <c r="R6" s="2"/>
    </row>
    <row r="7" spans="2:19" ht="26.25">
      <c r="B7" s="49" t="s">
        <v>351</v>
      </c>
    </row>
    <row r="8" spans="2:19" ht="18">
      <c r="B8" s="50" t="s">
        <v>389</v>
      </c>
    </row>
    <row r="10" spans="2:19" ht="18">
      <c r="B10" s="50" t="s">
        <v>1285</v>
      </c>
    </row>
    <row r="11" spans="2:19" ht="18">
      <c r="B11" s="50" t="s">
        <v>1284</v>
      </c>
    </row>
    <row r="12" spans="2:19" ht="18">
      <c r="B12" s="50" t="s">
        <v>1283</v>
      </c>
    </row>
    <row r="13" spans="2:19" ht="13.5" thickBot="1">
      <c r="B13" s="28"/>
      <c r="C13" s="28"/>
      <c r="D13" s="28"/>
      <c r="E13" s="28"/>
      <c r="F13" s="28"/>
      <c r="G13" s="28"/>
      <c r="H13" s="28"/>
      <c r="I13" s="28"/>
      <c r="J13" s="28"/>
      <c r="K13" s="28"/>
      <c r="L13" s="28"/>
      <c r="M13" s="28"/>
      <c r="N13" s="28"/>
      <c r="O13" s="28"/>
      <c r="P13" s="28"/>
      <c r="Q13" s="28"/>
      <c r="R13" s="28"/>
    </row>
    <row r="14" spans="2:19">
      <c r="B14" s="33" t="s">
        <v>1065</v>
      </c>
      <c r="C14" s="63" t="s">
        <v>373</v>
      </c>
      <c r="D14" s="34" t="s">
        <v>17</v>
      </c>
      <c r="E14" s="220" t="s">
        <v>18</v>
      </c>
      <c r="F14" s="220" t="s">
        <v>353</v>
      </c>
      <c r="G14" s="221">
        <v>4319</v>
      </c>
      <c r="H14" s="64">
        <v>2081</v>
      </c>
      <c r="I14" s="64">
        <v>1434</v>
      </c>
      <c r="J14" s="64">
        <v>2670</v>
      </c>
      <c r="K14" s="222" t="s">
        <v>543</v>
      </c>
      <c r="L14" s="223" t="s">
        <v>544</v>
      </c>
      <c r="M14" s="224" t="s">
        <v>545</v>
      </c>
      <c r="N14" s="224" t="s">
        <v>546</v>
      </c>
      <c r="O14" s="225" t="s">
        <v>521</v>
      </c>
      <c r="P14" s="226" t="s">
        <v>147</v>
      </c>
      <c r="Q14" s="227" t="s">
        <v>385</v>
      </c>
      <c r="R14" s="228" t="s">
        <v>408</v>
      </c>
      <c r="S14" s="23"/>
    </row>
    <row r="15" spans="2:19">
      <c r="B15" s="5"/>
      <c r="C15" s="31" t="s">
        <v>1250</v>
      </c>
      <c r="D15" s="30" t="s">
        <v>17</v>
      </c>
      <c r="E15" s="32" t="s">
        <v>18</v>
      </c>
      <c r="F15" s="32" t="s">
        <v>1258</v>
      </c>
      <c r="G15" s="101">
        <v>4319</v>
      </c>
      <c r="H15" s="29">
        <v>2081</v>
      </c>
      <c r="I15" s="29">
        <v>1434</v>
      </c>
      <c r="J15" s="29">
        <v>2670</v>
      </c>
      <c r="K15" s="102">
        <v>1445</v>
      </c>
      <c r="L15" s="75">
        <v>1998</v>
      </c>
      <c r="M15" s="72">
        <v>261</v>
      </c>
      <c r="N15" s="72">
        <v>400</v>
      </c>
      <c r="O15" s="73">
        <v>155</v>
      </c>
      <c r="P15" s="103" t="s">
        <v>147</v>
      </c>
      <c r="Q15" s="74" t="s">
        <v>385</v>
      </c>
      <c r="R15" s="117" t="e">
        <v>#N/A</v>
      </c>
      <c r="S15" s="23"/>
    </row>
    <row r="16" spans="2:19">
      <c r="B16" s="5"/>
      <c r="C16" s="31" t="s">
        <v>186</v>
      </c>
      <c r="D16" s="30" t="s">
        <v>17</v>
      </c>
      <c r="E16" s="32" t="s">
        <v>18</v>
      </c>
      <c r="F16" s="32" t="s">
        <v>356</v>
      </c>
      <c r="G16" s="101" t="s">
        <v>669</v>
      </c>
      <c r="H16" s="29" t="s">
        <v>670</v>
      </c>
      <c r="I16" s="29" t="s">
        <v>671</v>
      </c>
      <c r="J16" s="29" t="s">
        <v>672</v>
      </c>
      <c r="K16" s="102" t="s">
        <v>673</v>
      </c>
      <c r="L16" s="75" t="s">
        <v>674</v>
      </c>
      <c r="M16" s="72" t="s">
        <v>675</v>
      </c>
      <c r="N16" s="72" t="s">
        <v>676</v>
      </c>
      <c r="O16" s="73" t="s">
        <v>537</v>
      </c>
      <c r="P16" s="103" t="s">
        <v>147</v>
      </c>
      <c r="Q16" s="74" t="s">
        <v>386</v>
      </c>
      <c r="R16" s="117" t="s">
        <v>429</v>
      </c>
      <c r="S16" s="23"/>
    </row>
    <row r="17" spans="2:19">
      <c r="B17" s="5"/>
      <c r="C17" s="31" t="s">
        <v>226</v>
      </c>
      <c r="D17" s="30" t="s">
        <v>17</v>
      </c>
      <c r="E17" s="32" t="s">
        <v>18</v>
      </c>
      <c r="F17" s="32" t="s">
        <v>307</v>
      </c>
      <c r="G17" s="101" t="s">
        <v>686</v>
      </c>
      <c r="H17" s="29" t="s">
        <v>687</v>
      </c>
      <c r="I17" s="29" t="s">
        <v>688</v>
      </c>
      <c r="J17" s="29">
        <v>2660</v>
      </c>
      <c r="K17" s="102" t="s">
        <v>689</v>
      </c>
      <c r="L17" s="75" t="s">
        <v>690</v>
      </c>
      <c r="M17" s="72" t="s">
        <v>691</v>
      </c>
      <c r="N17" s="72" t="s">
        <v>692</v>
      </c>
      <c r="O17" s="73" t="s">
        <v>521</v>
      </c>
      <c r="P17" s="103" t="s">
        <v>147</v>
      </c>
      <c r="Q17" s="74" t="s">
        <v>386</v>
      </c>
      <c r="R17" s="117" t="s">
        <v>432</v>
      </c>
      <c r="S17" s="23"/>
    </row>
    <row r="18" spans="2:19">
      <c r="B18" s="5"/>
      <c r="C18" s="31" t="s">
        <v>224</v>
      </c>
      <c r="D18" s="30" t="s">
        <v>17</v>
      </c>
      <c r="E18" s="32" t="s">
        <v>18</v>
      </c>
      <c r="F18" s="32" t="s">
        <v>357</v>
      </c>
      <c r="G18" s="101">
        <v>4360</v>
      </c>
      <c r="H18" s="29" t="s">
        <v>677</v>
      </c>
      <c r="I18" s="29" t="s">
        <v>678</v>
      </c>
      <c r="J18" s="29">
        <v>2660</v>
      </c>
      <c r="K18" s="102" t="s">
        <v>679</v>
      </c>
      <c r="L18" s="75" t="s">
        <v>680</v>
      </c>
      <c r="M18" s="72" t="s">
        <v>681</v>
      </c>
      <c r="N18" s="72" t="s">
        <v>682</v>
      </c>
      <c r="O18" s="73" t="s">
        <v>522</v>
      </c>
      <c r="P18" s="103" t="s">
        <v>147</v>
      </c>
      <c r="Q18" s="74" t="s">
        <v>386</v>
      </c>
      <c r="R18" s="117" t="s">
        <v>430</v>
      </c>
      <c r="S18" s="23"/>
    </row>
    <row r="19" spans="2:19">
      <c r="B19" s="5"/>
      <c r="C19" s="31" t="s">
        <v>227</v>
      </c>
      <c r="D19" s="30" t="s">
        <v>17</v>
      </c>
      <c r="E19" s="32" t="s">
        <v>18</v>
      </c>
      <c r="F19" s="32" t="s">
        <v>308</v>
      </c>
      <c r="G19" s="101">
        <v>4380</v>
      </c>
      <c r="H19" s="29">
        <v>1932</v>
      </c>
      <c r="I19" s="29">
        <v>1420</v>
      </c>
      <c r="J19" s="29">
        <v>2660</v>
      </c>
      <c r="K19" s="102">
        <v>1495</v>
      </c>
      <c r="L19" s="75">
        <v>2979</v>
      </c>
      <c r="M19" s="72">
        <v>335</v>
      </c>
      <c r="N19" s="72">
        <v>450</v>
      </c>
      <c r="O19" s="73">
        <v>155</v>
      </c>
      <c r="P19" s="103" t="s">
        <v>147</v>
      </c>
      <c r="Q19" s="74" t="s">
        <v>386</v>
      </c>
      <c r="R19" s="117" t="s">
        <v>433</v>
      </c>
      <c r="S19" s="23"/>
    </row>
    <row r="20" spans="2:19">
      <c r="B20" s="5"/>
      <c r="C20" s="31" t="s">
        <v>225</v>
      </c>
      <c r="D20" s="30" t="s">
        <v>17</v>
      </c>
      <c r="E20" s="32" t="s">
        <v>18</v>
      </c>
      <c r="F20" s="32" t="s">
        <v>180</v>
      </c>
      <c r="G20" s="101">
        <v>4360</v>
      </c>
      <c r="H20" s="29" t="s">
        <v>677</v>
      </c>
      <c r="I20" s="29" t="s">
        <v>683</v>
      </c>
      <c r="J20" s="29">
        <v>2660</v>
      </c>
      <c r="K20" s="102" t="s">
        <v>684</v>
      </c>
      <c r="L20" s="75" t="s">
        <v>680</v>
      </c>
      <c r="M20" s="72" t="s">
        <v>681</v>
      </c>
      <c r="N20" s="72" t="s">
        <v>685</v>
      </c>
      <c r="O20" s="73" t="s">
        <v>536</v>
      </c>
      <c r="P20" s="103" t="s">
        <v>147</v>
      </c>
      <c r="Q20" s="74" t="s">
        <v>386</v>
      </c>
      <c r="R20" s="117" t="s">
        <v>431</v>
      </c>
      <c r="S20" s="23"/>
    </row>
    <row r="21" spans="2:19">
      <c r="B21" s="70" t="s">
        <v>1066</v>
      </c>
      <c r="C21" s="51" t="s">
        <v>1056</v>
      </c>
      <c r="D21" s="52" t="s">
        <v>17</v>
      </c>
      <c r="E21" s="76" t="s">
        <v>19</v>
      </c>
      <c r="F21" s="76" t="s">
        <v>1067</v>
      </c>
      <c r="G21" s="212" t="s">
        <v>1104</v>
      </c>
      <c r="H21" s="54">
        <v>2068</v>
      </c>
      <c r="I21" s="54" t="s">
        <v>1105</v>
      </c>
      <c r="J21" s="54">
        <v>2741</v>
      </c>
      <c r="K21" s="213" t="s">
        <v>1046</v>
      </c>
      <c r="L21" s="214" t="s">
        <v>576</v>
      </c>
      <c r="M21" s="215" t="s">
        <v>590</v>
      </c>
      <c r="N21" s="215" t="s">
        <v>591</v>
      </c>
      <c r="O21" s="216" t="s">
        <v>541</v>
      </c>
      <c r="P21" s="217" t="s">
        <v>147</v>
      </c>
      <c r="Q21" s="218" t="s">
        <v>385</v>
      </c>
      <c r="R21" s="219" t="e">
        <v>#N/A</v>
      </c>
      <c r="S21" s="23"/>
    </row>
    <row r="22" spans="2:19">
      <c r="B22" s="5"/>
      <c r="C22" s="31" t="s">
        <v>1063</v>
      </c>
      <c r="D22" s="30" t="s">
        <v>17</v>
      </c>
      <c r="E22" s="32" t="s">
        <v>19</v>
      </c>
      <c r="F22" s="32" t="s">
        <v>1068</v>
      </c>
      <c r="G22" s="101">
        <v>4386</v>
      </c>
      <c r="H22" s="29">
        <v>2102</v>
      </c>
      <c r="I22" s="29" t="s">
        <v>1266</v>
      </c>
      <c r="J22" s="29">
        <v>2670</v>
      </c>
      <c r="K22" s="102" t="s">
        <v>1267</v>
      </c>
      <c r="L22" s="75" t="s">
        <v>572</v>
      </c>
      <c r="M22" s="72" t="s">
        <v>1268</v>
      </c>
      <c r="N22" s="72" t="s">
        <v>1269</v>
      </c>
      <c r="O22" s="73" t="s">
        <v>1044</v>
      </c>
      <c r="P22" s="103" t="s">
        <v>147</v>
      </c>
      <c r="Q22" s="74" t="s">
        <v>385</v>
      </c>
      <c r="R22" s="117" t="e">
        <v>#N/A</v>
      </c>
      <c r="S22" s="23"/>
    </row>
    <row r="23" spans="2:19">
      <c r="B23" s="5"/>
      <c r="C23" s="31" t="s">
        <v>189</v>
      </c>
      <c r="D23" s="30" t="s">
        <v>17</v>
      </c>
      <c r="E23" s="32" t="s">
        <v>19</v>
      </c>
      <c r="F23" s="32" t="s">
        <v>171</v>
      </c>
      <c r="G23" s="101" t="s">
        <v>560</v>
      </c>
      <c r="H23" s="29" t="s">
        <v>561</v>
      </c>
      <c r="I23" s="29" t="s">
        <v>562</v>
      </c>
      <c r="J23" s="29" t="s">
        <v>563</v>
      </c>
      <c r="K23" s="102" t="s">
        <v>564</v>
      </c>
      <c r="L23" s="75" t="s">
        <v>544</v>
      </c>
      <c r="M23" s="72" t="s">
        <v>565</v>
      </c>
      <c r="N23" s="72" t="s">
        <v>558</v>
      </c>
      <c r="O23" s="73" t="s">
        <v>566</v>
      </c>
      <c r="P23" s="103" t="s">
        <v>147</v>
      </c>
      <c r="Q23" s="74" t="s">
        <v>385</v>
      </c>
      <c r="R23" s="117" t="s">
        <v>409</v>
      </c>
      <c r="S23" s="23"/>
    </row>
    <row r="24" spans="2:19">
      <c r="B24" s="5"/>
      <c r="C24" s="31" t="s">
        <v>190</v>
      </c>
      <c r="D24" s="30" t="s">
        <v>17</v>
      </c>
      <c r="E24" s="32" t="s">
        <v>19</v>
      </c>
      <c r="F24" s="32" t="s">
        <v>1069</v>
      </c>
      <c r="G24" s="101" t="s">
        <v>567</v>
      </c>
      <c r="H24" s="29">
        <v>1984</v>
      </c>
      <c r="I24" s="29" t="s">
        <v>568</v>
      </c>
      <c r="J24" s="29">
        <v>2690</v>
      </c>
      <c r="K24" s="102" t="s">
        <v>1106</v>
      </c>
      <c r="L24" s="75" t="s">
        <v>552</v>
      </c>
      <c r="M24" s="72" t="s">
        <v>569</v>
      </c>
      <c r="N24" s="72" t="s">
        <v>570</v>
      </c>
      <c r="O24" s="73" t="s">
        <v>520</v>
      </c>
      <c r="P24" s="103" t="s">
        <v>147</v>
      </c>
      <c r="Q24" s="74" t="s">
        <v>386</v>
      </c>
      <c r="R24" s="117" t="e">
        <v>#N/A</v>
      </c>
      <c r="S24" s="23"/>
    </row>
    <row r="25" spans="2:19">
      <c r="B25" s="5"/>
      <c r="C25" s="31" t="s">
        <v>381</v>
      </c>
      <c r="D25" s="30" t="s">
        <v>17</v>
      </c>
      <c r="E25" s="32" t="s">
        <v>19</v>
      </c>
      <c r="F25" s="32" t="s">
        <v>383</v>
      </c>
      <c r="G25" s="101">
        <v>4526</v>
      </c>
      <c r="H25" s="29">
        <v>2081</v>
      </c>
      <c r="I25" s="29">
        <v>1420</v>
      </c>
      <c r="J25" s="29">
        <v>2670</v>
      </c>
      <c r="K25" s="102" t="s">
        <v>571</v>
      </c>
      <c r="L25" s="75" t="s">
        <v>572</v>
      </c>
      <c r="M25" s="72" t="s">
        <v>573</v>
      </c>
      <c r="N25" s="72" t="s">
        <v>546</v>
      </c>
      <c r="O25" s="73" t="s">
        <v>531</v>
      </c>
      <c r="P25" s="103" t="s">
        <v>147</v>
      </c>
      <c r="Q25" s="74" t="s">
        <v>385</v>
      </c>
      <c r="R25" s="117" t="s">
        <v>410</v>
      </c>
      <c r="S25" s="23"/>
    </row>
    <row r="26" spans="2:19">
      <c r="B26" s="5"/>
      <c r="C26" s="31" t="s">
        <v>187</v>
      </c>
      <c r="D26" s="30" t="s">
        <v>17</v>
      </c>
      <c r="E26" s="32" t="s">
        <v>19</v>
      </c>
      <c r="F26" s="32" t="s">
        <v>1070</v>
      </c>
      <c r="G26" s="101" t="s">
        <v>547</v>
      </c>
      <c r="H26" s="29" t="s">
        <v>548</v>
      </c>
      <c r="I26" s="29" t="s">
        <v>549</v>
      </c>
      <c r="J26" s="29" t="s">
        <v>550</v>
      </c>
      <c r="K26" s="102" t="s">
        <v>551</v>
      </c>
      <c r="L26" s="75" t="s">
        <v>552</v>
      </c>
      <c r="M26" s="72" t="s">
        <v>524</v>
      </c>
      <c r="N26" s="72" t="s">
        <v>553</v>
      </c>
      <c r="O26" s="73" t="s">
        <v>525</v>
      </c>
      <c r="P26" s="103" t="s">
        <v>147</v>
      </c>
      <c r="Q26" s="74" t="s">
        <v>386</v>
      </c>
      <c r="R26" s="117" t="e">
        <v>#N/A</v>
      </c>
      <c r="S26" s="23"/>
    </row>
    <row r="27" spans="2:19">
      <c r="B27" s="5"/>
      <c r="C27" s="31" t="s">
        <v>228</v>
      </c>
      <c r="D27" s="30" t="s">
        <v>17</v>
      </c>
      <c r="E27" s="32" t="s">
        <v>19</v>
      </c>
      <c r="F27" s="32" t="s">
        <v>309</v>
      </c>
      <c r="G27" s="101">
        <v>4468</v>
      </c>
      <c r="H27" s="29">
        <v>1984</v>
      </c>
      <c r="I27" s="29">
        <v>1410</v>
      </c>
      <c r="J27" s="29">
        <v>2693</v>
      </c>
      <c r="K27" s="102" t="s">
        <v>693</v>
      </c>
      <c r="L27" s="75">
        <v>2979</v>
      </c>
      <c r="M27" s="72">
        <v>364</v>
      </c>
      <c r="N27" s="72">
        <v>465</v>
      </c>
      <c r="O27" s="73">
        <v>155</v>
      </c>
      <c r="P27" s="103" t="s">
        <v>147</v>
      </c>
      <c r="Q27" s="74" t="s">
        <v>386</v>
      </c>
      <c r="R27" s="117" t="s">
        <v>434</v>
      </c>
      <c r="S27" s="23"/>
    </row>
    <row r="28" spans="2:19">
      <c r="B28" s="5"/>
      <c r="C28" s="31" t="s">
        <v>188</v>
      </c>
      <c r="D28" s="30" t="s">
        <v>17</v>
      </c>
      <c r="E28" s="32" t="s">
        <v>19</v>
      </c>
      <c r="F28" s="32" t="s">
        <v>1071</v>
      </c>
      <c r="G28" s="101" t="s">
        <v>554</v>
      </c>
      <c r="H28" s="29">
        <v>2038</v>
      </c>
      <c r="I28" s="29" t="s">
        <v>555</v>
      </c>
      <c r="J28" s="29">
        <v>2670</v>
      </c>
      <c r="K28" s="102" t="s">
        <v>556</v>
      </c>
      <c r="L28" s="75" t="s">
        <v>544</v>
      </c>
      <c r="M28" s="72" t="s">
        <v>557</v>
      </c>
      <c r="N28" s="72" t="s">
        <v>558</v>
      </c>
      <c r="O28" s="73" t="s">
        <v>559</v>
      </c>
      <c r="P28" s="103" t="s">
        <v>147</v>
      </c>
      <c r="Q28" s="74" t="s">
        <v>386</v>
      </c>
      <c r="R28" s="117" t="e">
        <v>#N/A</v>
      </c>
      <c r="S28" s="23"/>
    </row>
    <row r="29" spans="2:19">
      <c r="B29" s="70" t="s">
        <v>1072</v>
      </c>
      <c r="C29" s="51" t="s">
        <v>191</v>
      </c>
      <c r="D29" s="52" t="s">
        <v>17</v>
      </c>
      <c r="E29" s="76" t="s">
        <v>20</v>
      </c>
      <c r="F29" s="76" t="s">
        <v>164</v>
      </c>
      <c r="G29" s="212" t="s">
        <v>577</v>
      </c>
      <c r="H29" s="54">
        <v>2068</v>
      </c>
      <c r="I29" s="54" t="s">
        <v>835</v>
      </c>
      <c r="J29" s="54">
        <v>2851</v>
      </c>
      <c r="K29" s="213" t="s">
        <v>575</v>
      </c>
      <c r="L29" s="214" t="s">
        <v>576</v>
      </c>
      <c r="M29" s="215" t="s">
        <v>579</v>
      </c>
      <c r="N29" s="215" t="s">
        <v>523</v>
      </c>
      <c r="O29" s="216" t="s">
        <v>538</v>
      </c>
      <c r="P29" s="217" t="s">
        <v>147</v>
      </c>
      <c r="Q29" s="218" t="s">
        <v>385</v>
      </c>
      <c r="R29" s="219" t="s">
        <v>411</v>
      </c>
      <c r="S29" s="23"/>
    </row>
    <row r="30" spans="2:19">
      <c r="B30" s="5"/>
      <c r="C30" s="31" t="s">
        <v>374</v>
      </c>
      <c r="D30" s="30" t="s">
        <v>17</v>
      </c>
      <c r="E30" s="32" t="s">
        <v>20</v>
      </c>
      <c r="F30" s="32" t="s">
        <v>371</v>
      </c>
      <c r="G30" s="101" t="s">
        <v>577</v>
      </c>
      <c r="H30" s="29">
        <v>2068</v>
      </c>
      <c r="I30" s="29" t="s">
        <v>578</v>
      </c>
      <c r="J30" s="29">
        <v>2851</v>
      </c>
      <c r="K30" s="102" t="s">
        <v>1107</v>
      </c>
      <c r="L30" s="75" t="s">
        <v>576</v>
      </c>
      <c r="M30" s="72" t="s">
        <v>579</v>
      </c>
      <c r="N30" s="72" t="s">
        <v>523</v>
      </c>
      <c r="O30" s="73" t="s">
        <v>580</v>
      </c>
      <c r="P30" s="103" t="s">
        <v>147</v>
      </c>
      <c r="Q30" s="74" t="s">
        <v>385</v>
      </c>
      <c r="R30" s="117" t="s">
        <v>412</v>
      </c>
      <c r="S30" s="23"/>
    </row>
    <row r="31" spans="2:19">
      <c r="B31" s="5"/>
      <c r="C31" s="31" t="s">
        <v>1058</v>
      </c>
      <c r="D31" s="30" t="s">
        <v>17</v>
      </c>
      <c r="E31" s="32" t="s">
        <v>20</v>
      </c>
      <c r="F31" s="32" t="s">
        <v>1073</v>
      </c>
      <c r="G31" s="101">
        <v>4794</v>
      </c>
      <c r="H31" s="29">
        <v>2068</v>
      </c>
      <c r="I31" s="29" t="s">
        <v>1108</v>
      </c>
      <c r="J31" s="29">
        <v>2857</v>
      </c>
      <c r="K31" s="102" t="s">
        <v>1109</v>
      </c>
      <c r="L31" s="75">
        <v>2993</v>
      </c>
      <c r="M31" s="72">
        <v>502</v>
      </c>
      <c r="N31" s="72">
        <v>650</v>
      </c>
      <c r="O31" s="73">
        <v>155</v>
      </c>
      <c r="P31" s="103" t="s">
        <v>147</v>
      </c>
      <c r="Q31" s="74" t="s">
        <v>385</v>
      </c>
      <c r="R31" s="117" t="e">
        <v>#N/A</v>
      </c>
      <c r="S31" s="23"/>
    </row>
    <row r="32" spans="2:19">
      <c r="B32" s="5"/>
      <c r="C32" s="31" t="s">
        <v>1251</v>
      </c>
      <c r="D32" s="30" t="s">
        <v>17</v>
      </c>
      <c r="E32" s="32" t="s">
        <v>20</v>
      </c>
      <c r="F32" s="32" t="s">
        <v>1259</v>
      </c>
      <c r="G32" s="101">
        <v>4794</v>
      </c>
      <c r="H32" s="29">
        <v>1903</v>
      </c>
      <c r="I32" s="29">
        <v>1436</v>
      </c>
      <c r="J32" s="29"/>
      <c r="K32" s="102"/>
      <c r="L32" s="75">
        <v>2993</v>
      </c>
      <c r="M32" s="72">
        <v>502</v>
      </c>
      <c r="N32" s="72">
        <v>650</v>
      </c>
      <c r="O32" s="73">
        <v>155</v>
      </c>
      <c r="P32" s="103" t="s">
        <v>147</v>
      </c>
      <c r="Q32" s="74" t="s">
        <v>385</v>
      </c>
      <c r="R32" s="117" t="e">
        <v>#N/A</v>
      </c>
      <c r="S32" s="23"/>
    </row>
    <row r="33" spans="2:19">
      <c r="B33" s="5"/>
      <c r="C33" s="31" t="s">
        <v>229</v>
      </c>
      <c r="D33" s="30" t="s">
        <v>17</v>
      </c>
      <c r="E33" s="32" t="s">
        <v>20</v>
      </c>
      <c r="F33" s="32" t="s">
        <v>170</v>
      </c>
      <c r="G33" s="101" t="s">
        <v>694</v>
      </c>
      <c r="H33" s="29" t="s">
        <v>695</v>
      </c>
      <c r="I33" s="29" t="s">
        <v>696</v>
      </c>
      <c r="J33" s="29" t="s">
        <v>697</v>
      </c>
      <c r="K33" s="102" t="s">
        <v>698</v>
      </c>
      <c r="L33" s="75" t="s">
        <v>552</v>
      </c>
      <c r="M33" s="72" t="s">
        <v>699</v>
      </c>
      <c r="N33" s="72" t="s">
        <v>700</v>
      </c>
      <c r="O33" s="73" t="s">
        <v>701</v>
      </c>
      <c r="P33" s="103" t="s">
        <v>147</v>
      </c>
      <c r="Q33" s="74" t="s">
        <v>386</v>
      </c>
      <c r="R33" s="117" t="s">
        <v>435</v>
      </c>
      <c r="S33" s="23"/>
    </row>
    <row r="34" spans="2:19">
      <c r="B34" s="5"/>
      <c r="C34" s="31" t="s">
        <v>193</v>
      </c>
      <c r="D34" s="30" t="s">
        <v>17</v>
      </c>
      <c r="E34" s="32" t="s">
        <v>20</v>
      </c>
      <c r="F34" s="32" t="s">
        <v>165</v>
      </c>
      <c r="G34" s="101">
        <v>4671</v>
      </c>
      <c r="H34" s="29">
        <v>2037</v>
      </c>
      <c r="I34" s="29">
        <v>1424</v>
      </c>
      <c r="J34" s="29">
        <v>2812</v>
      </c>
      <c r="K34" s="102" t="s">
        <v>706</v>
      </c>
      <c r="L34" s="75">
        <v>2979</v>
      </c>
      <c r="M34" s="72">
        <v>424</v>
      </c>
      <c r="N34" s="72">
        <v>550</v>
      </c>
      <c r="O34" s="73">
        <v>155</v>
      </c>
      <c r="P34" s="103" t="s">
        <v>147</v>
      </c>
      <c r="Q34" s="74" t="s">
        <v>386</v>
      </c>
      <c r="R34" s="117" t="s">
        <v>437</v>
      </c>
      <c r="S34" s="23"/>
    </row>
    <row r="35" spans="2:19">
      <c r="B35" s="5"/>
      <c r="C35" s="31" t="s">
        <v>234</v>
      </c>
      <c r="D35" s="30" t="s">
        <v>17</v>
      </c>
      <c r="E35" s="32" t="s">
        <v>20</v>
      </c>
      <c r="F35" s="32" t="s">
        <v>313</v>
      </c>
      <c r="G35" s="101" t="s">
        <v>722</v>
      </c>
      <c r="H35" s="29">
        <v>1817</v>
      </c>
      <c r="I35" s="29" t="s">
        <v>723</v>
      </c>
      <c r="J35" s="29">
        <v>2760</v>
      </c>
      <c r="K35" s="102" t="s">
        <v>724</v>
      </c>
      <c r="L35" s="75" t="s">
        <v>680</v>
      </c>
      <c r="M35" s="72" t="s">
        <v>545</v>
      </c>
      <c r="N35" s="72" t="s">
        <v>721</v>
      </c>
      <c r="O35" s="73" t="s">
        <v>518</v>
      </c>
      <c r="P35" s="103" t="s">
        <v>147</v>
      </c>
      <c r="Q35" s="74" t="s">
        <v>386</v>
      </c>
      <c r="R35" s="117" t="s">
        <v>442</v>
      </c>
      <c r="S35" s="23"/>
    </row>
    <row r="36" spans="2:19">
      <c r="B36" s="5"/>
      <c r="C36" s="31" t="s">
        <v>239</v>
      </c>
      <c r="D36" s="30" t="s">
        <v>17</v>
      </c>
      <c r="E36" s="32" t="s">
        <v>20</v>
      </c>
      <c r="F36" s="32" t="s">
        <v>316</v>
      </c>
      <c r="G36" s="101" t="s">
        <v>740</v>
      </c>
      <c r="H36" s="29" t="s">
        <v>741</v>
      </c>
      <c r="I36" s="29">
        <v>1415</v>
      </c>
      <c r="J36" s="29">
        <v>2725</v>
      </c>
      <c r="K36" s="102" t="s">
        <v>742</v>
      </c>
      <c r="L36" s="75" t="s">
        <v>743</v>
      </c>
      <c r="M36" s="72" t="s">
        <v>744</v>
      </c>
      <c r="N36" s="72" t="s">
        <v>745</v>
      </c>
      <c r="O36" s="73" t="s">
        <v>535</v>
      </c>
      <c r="P36" s="103" t="s">
        <v>147</v>
      </c>
      <c r="Q36" s="74" t="s">
        <v>386</v>
      </c>
      <c r="R36" s="117" t="e">
        <v>#N/A</v>
      </c>
      <c r="S36" s="23"/>
    </row>
    <row r="37" spans="2:19">
      <c r="B37" s="5"/>
      <c r="C37" s="31" t="s">
        <v>248</v>
      </c>
      <c r="D37" s="30" t="s">
        <v>17</v>
      </c>
      <c r="E37" s="32" t="s">
        <v>20</v>
      </c>
      <c r="F37" s="32" t="s">
        <v>323</v>
      </c>
      <c r="G37" s="101" t="s">
        <v>782</v>
      </c>
      <c r="H37" s="29" t="s">
        <v>783</v>
      </c>
      <c r="I37" s="29" t="s">
        <v>784</v>
      </c>
      <c r="J37" s="29" t="s">
        <v>785</v>
      </c>
      <c r="K37" s="102" t="s">
        <v>786</v>
      </c>
      <c r="L37" s="75" t="s">
        <v>776</v>
      </c>
      <c r="M37" s="72" t="s">
        <v>777</v>
      </c>
      <c r="N37" s="72" t="s">
        <v>778</v>
      </c>
      <c r="O37" s="73" t="s">
        <v>787</v>
      </c>
      <c r="P37" s="103" t="s">
        <v>147</v>
      </c>
      <c r="Q37" s="74" t="s">
        <v>386</v>
      </c>
      <c r="R37" s="117" t="s">
        <v>455</v>
      </c>
      <c r="S37" s="23"/>
    </row>
    <row r="38" spans="2:19">
      <c r="B38" s="5"/>
      <c r="C38" s="31" t="s">
        <v>249</v>
      </c>
      <c r="D38" s="30" t="s">
        <v>17</v>
      </c>
      <c r="E38" s="32" t="s">
        <v>20</v>
      </c>
      <c r="F38" s="32" t="s">
        <v>324</v>
      </c>
      <c r="G38" s="101"/>
      <c r="H38" s="29"/>
      <c r="I38" s="29"/>
      <c r="J38" s="29"/>
      <c r="K38" s="102"/>
      <c r="L38" s="75"/>
      <c r="M38" s="72"/>
      <c r="N38" s="72"/>
      <c r="O38" s="73"/>
      <c r="P38" s="103" t="s">
        <v>147</v>
      </c>
      <c r="Q38" s="74" t="s">
        <v>386</v>
      </c>
      <c r="R38" s="117" t="s">
        <v>456</v>
      </c>
      <c r="S38" s="23"/>
    </row>
    <row r="39" spans="2:19">
      <c r="B39" s="5"/>
      <c r="C39" s="31" t="s">
        <v>253</v>
      </c>
      <c r="D39" s="30" t="s">
        <v>17</v>
      </c>
      <c r="E39" s="32" t="s">
        <v>20</v>
      </c>
      <c r="F39" s="32" t="s">
        <v>327</v>
      </c>
      <c r="G39" s="101">
        <v>4318</v>
      </c>
      <c r="H39" s="29">
        <v>1625</v>
      </c>
      <c r="I39" s="29"/>
      <c r="J39" s="29"/>
      <c r="K39" s="102"/>
      <c r="L39" s="75" t="s">
        <v>788</v>
      </c>
      <c r="M39" s="72" t="s">
        <v>791</v>
      </c>
      <c r="N39" s="72"/>
      <c r="O39" s="73"/>
      <c r="P39" s="103" t="s">
        <v>147</v>
      </c>
      <c r="Q39" s="74" t="s">
        <v>386</v>
      </c>
      <c r="R39" s="117" t="s">
        <v>460</v>
      </c>
      <c r="S39" s="23"/>
    </row>
    <row r="40" spans="2:19">
      <c r="B40" s="5"/>
      <c r="C40" s="31" t="s">
        <v>192</v>
      </c>
      <c r="D40" s="30" t="s">
        <v>17</v>
      </c>
      <c r="E40" s="32" t="s">
        <v>20</v>
      </c>
      <c r="F40" s="32" t="s">
        <v>358</v>
      </c>
      <c r="G40" s="101" t="s">
        <v>702</v>
      </c>
      <c r="H40" s="29">
        <v>2031</v>
      </c>
      <c r="I40" s="29" t="s">
        <v>696</v>
      </c>
      <c r="J40" s="29">
        <v>2810</v>
      </c>
      <c r="K40" s="102" t="s">
        <v>703</v>
      </c>
      <c r="L40" s="75" t="s">
        <v>552</v>
      </c>
      <c r="M40" s="72" t="s">
        <v>704</v>
      </c>
      <c r="N40" s="72" t="s">
        <v>700</v>
      </c>
      <c r="O40" s="73" t="s">
        <v>705</v>
      </c>
      <c r="P40" s="103" t="s">
        <v>147</v>
      </c>
      <c r="Q40" s="74" t="s">
        <v>386</v>
      </c>
      <c r="R40" s="117" t="s">
        <v>436</v>
      </c>
      <c r="S40" s="23"/>
    </row>
    <row r="41" spans="2:19">
      <c r="B41" s="5"/>
      <c r="C41" s="31" t="s">
        <v>233</v>
      </c>
      <c r="D41" s="30" t="s">
        <v>17</v>
      </c>
      <c r="E41" s="32" t="s">
        <v>20</v>
      </c>
      <c r="F41" s="32" t="s">
        <v>312</v>
      </c>
      <c r="G41" s="101" t="s">
        <v>718</v>
      </c>
      <c r="H41" s="29">
        <v>1817</v>
      </c>
      <c r="I41" s="29">
        <v>1418</v>
      </c>
      <c r="J41" s="29">
        <v>2760</v>
      </c>
      <c r="K41" s="102" t="s">
        <v>719</v>
      </c>
      <c r="L41" s="75" t="s">
        <v>680</v>
      </c>
      <c r="M41" s="72" t="s">
        <v>720</v>
      </c>
      <c r="N41" s="72" t="s">
        <v>721</v>
      </c>
      <c r="O41" s="73" t="s">
        <v>520</v>
      </c>
      <c r="P41" s="103" t="s">
        <v>147</v>
      </c>
      <c r="Q41" s="74" t="s">
        <v>386</v>
      </c>
      <c r="R41" s="117" t="s">
        <v>441</v>
      </c>
      <c r="S41" s="23"/>
    </row>
    <row r="42" spans="2:19">
      <c r="B42" s="5"/>
      <c r="C42" s="31" t="s">
        <v>240</v>
      </c>
      <c r="D42" s="30" t="s">
        <v>17</v>
      </c>
      <c r="E42" s="32" t="s">
        <v>20</v>
      </c>
      <c r="F42" s="32" t="s">
        <v>317</v>
      </c>
      <c r="G42" s="101" t="s">
        <v>746</v>
      </c>
      <c r="H42" s="29" t="s">
        <v>741</v>
      </c>
      <c r="I42" s="29" t="s">
        <v>747</v>
      </c>
      <c r="J42" s="29">
        <v>2725</v>
      </c>
      <c r="K42" s="102" t="s">
        <v>748</v>
      </c>
      <c r="L42" s="75" t="s">
        <v>743</v>
      </c>
      <c r="M42" s="72" t="s">
        <v>749</v>
      </c>
      <c r="N42" s="72" t="s">
        <v>750</v>
      </c>
      <c r="O42" s="73" t="s">
        <v>643</v>
      </c>
      <c r="P42" s="103" t="s">
        <v>147</v>
      </c>
      <c r="Q42" s="74" t="s">
        <v>386</v>
      </c>
      <c r="R42" s="117" t="s">
        <v>447</v>
      </c>
      <c r="S42" s="23"/>
    </row>
    <row r="43" spans="2:19">
      <c r="B43" s="5"/>
      <c r="C43" s="31" t="s">
        <v>245</v>
      </c>
      <c r="D43" s="30" t="s">
        <v>17</v>
      </c>
      <c r="E43" s="32" t="s">
        <v>20</v>
      </c>
      <c r="F43" s="32" t="s">
        <v>322</v>
      </c>
      <c r="G43" s="101" t="s">
        <v>764</v>
      </c>
      <c r="H43" s="29" t="s">
        <v>757</v>
      </c>
      <c r="I43" s="29">
        <v>1391</v>
      </c>
      <c r="J43" s="29">
        <v>2700</v>
      </c>
      <c r="K43" s="102" t="s">
        <v>775</v>
      </c>
      <c r="L43" s="75" t="s">
        <v>776</v>
      </c>
      <c r="M43" s="72" t="s">
        <v>777</v>
      </c>
      <c r="N43" s="72" t="s">
        <v>778</v>
      </c>
      <c r="O43" s="73" t="s">
        <v>779</v>
      </c>
      <c r="P43" s="103" t="s">
        <v>147</v>
      </c>
      <c r="Q43" s="74" t="s">
        <v>386</v>
      </c>
      <c r="R43" s="117" t="s">
        <v>452</v>
      </c>
      <c r="S43" s="23"/>
    </row>
    <row r="44" spans="2:19">
      <c r="B44" s="5"/>
      <c r="C44" s="31" t="s">
        <v>250</v>
      </c>
      <c r="D44" s="30" t="s">
        <v>17</v>
      </c>
      <c r="E44" s="32" t="s">
        <v>20</v>
      </c>
      <c r="F44" s="32" t="s">
        <v>325</v>
      </c>
      <c r="G44" s="101">
        <v>4318</v>
      </c>
      <c r="H44" s="29">
        <v>1625</v>
      </c>
      <c r="I44" s="29"/>
      <c r="J44" s="29"/>
      <c r="K44" s="102"/>
      <c r="L44" s="75" t="s">
        <v>788</v>
      </c>
      <c r="M44" s="72" t="s">
        <v>789</v>
      </c>
      <c r="N44" s="72"/>
      <c r="O44" s="73"/>
      <c r="P44" s="103" t="s">
        <v>147</v>
      </c>
      <c r="Q44" s="74" t="s">
        <v>386</v>
      </c>
      <c r="R44" s="117" t="s">
        <v>457</v>
      </c>
      <c r="S44" s="23"/>
    </row>
    <row r="45" spans="2:19">
      <c r="B45" s="5"/>
      <c r="C45" s="31" t="s">
        <v>231</v>
      </c>
      <c r="D45" s="30" t="s">
        <v>17</v>
      </c>
      <c r="E45" s="32" t="s">
        <v>20</v>
      </c>
      <c r="F45" s="32" t="s">
        <v>359</v>
      </c>
      <c r="G45" s="101" t="s">
        <v>707</v>
      </c>
      <c r="H45" s="29">
        <v>1782</v>
      </c>
      <c r="I45" s="29" t="s">
        <v>711</v>
      </c>
      <c r="J45" s="29">
        <v>2760</v>
      </c>
      <c r="K45" s="102" t="s">
        <v>712</v>
      </c>
      <c r="L45" s="75" t="s">
        <v>680</v>
      </c>
      <c r="M45" s="72" t="s">
        <v>681</v>
      </c>
      <c r="N45" s="72" t="s">
        <v>713</v>
      </c>
      <c r="O45" s="73" t="s">
        <v>522</v>
      </c>
      <c r="P45" s="103" t="s">
        <v>147</v>
      </c>
      <c r="Q45" s="74" t="s">
        <v>386</v>
      </c>
      <c r="R45" s="117" t="s">
        <v>439</v>
      </c>
      <c r="S45" s="23"/>
    </row>
    <row r="46" spans="2:19">
      <c r="B46" s="5"/>
      <c r="C46" s="31" t="s">
        <v>232</v>
      </c>
      <c r="D46" s="30" t="s">
        <v>17</v>
      </c>
      <c r="E46" s="32" t="s">
        <v>20</v>
      </c>
      <c r="F46" s="32" t="s">
        <v>311</v>
      </c>
      <c r="G46" s="101" t="s">
        <v>714</v>
      </c>
      <c r="H46" s="29" t="s">
        <v>715</v>
      </c>
      <c r="I46" s="29" t="s">
        <v>716</v>
      </c>
      <c r="J46" s="29">
        <v>2761</v>
      </c>
      <c r="K46" s="102" t="s">
        <v>717</v>
      </c>
      <c r="L46" s="75">
        <v>3999</v>
      </c>
      <c r="M46" s="72">
        <v>414</v>
      </c>
      <c r="N46" s="72">
        <v>400</v>
      </c>
      <c r="O46" s="73">
        <v>155</v>
      </c>
      <c r="P46" s="103" t="s">
        <v>147</v>
      </c>
      <c r="Q46" s="74" t="s">
        <v>386</v>
      </c>
      <c r="R46" s="117" t="s">
        <v>440</v>
      </c>
      <c r="S46" s="23"/>
    </row>
    <row r="47" spans="2:19">
      <c r="B47" s="5"/>
      <c r="C47" s="31" t="s">
        <v>235</v>
      </c>
      <c r="D47" s="30" t="s">
        <v>17</v>
      </c>
      <c r="E47" s="32" t="s">
        <v>20</v>
      </c>
      <c r="F47" s="32" t="s">
        <v>360</v>
      </c>
      <c r="G47" s="101">
        <v>4488</v>
      </c>
      <c r="H47" s="29">
        <v>1757</v>
      </c>
      <c r="I47" s="29">
        <v>1369</v>
      </c>
      <c r="J47" s="29">
        <v>2725</v>
      </c>
      <c r="K47" s="102" t="s">
        <v>725</v>
      </c>
      <c r="L47" s="75" t="s">
        <v>726</v>
      </c>
      <c r="M47" s="72" t="s">
        <v>727</v>
      </c>
      <c r="N47" s="72" t="s">
        <v>728</v>
      </c>
      <c r="O47" s="73" t="s">
        <v>529</v>
      </c>
      <c r="P47" s="103" t="s">
        <v>147</v>
      </c>
      <c r="Q47" s="74" t="s">
        <v>386</v>
      </c>
      <c r="R47" s="117" t="s">
        <v>443</v>
      </c>
      <c r="S47" s="23"/>
    </row>
    <row r="48" spans="2:19">
      <c r="B48" s="5"/>
      <c r="C48" s="31" t="s">
        <v>237</v>
      </c>
      <c r="D48" s="30" t="s">
        <v>17</v>
      </c>
      <c r="E48" s="32" t="s">
        <v>20</v>
      </c>
      <c r="F48" s="32" t="s">
        <v>361</v>
      </c>
      <c r="G48" s="101">
        <v>4492</v>
      </c>
      <c r="H48" s="29">
        <v>1780</v>
      </c>
      <c r="I48" s="29" t="s">
        <v>735</v>
      </c>
      <c r="J48" s="29" t="s">
        <v>736</v>
      </c>
      <c r="K48" s="102" t="s">
        <v>737</v>
      </c>
      <c r="L48" s="75">
        <v>3246</v>
      </c>
      <c r="M48" s="72" t="s">
        <v>738</v>
      </c>
      <c r="N48" s="72" t="s">
        <v>739</v>
      </c>
      <c r="O48" s="73">
        <v>155</v>
      </c>
      <c r="P48" s="103" t="s">
        <v>147</v>
      </c>
      <c r="Q48" s="74" t="s">
        <v>386</v>
      </c>
      <c r="R48" s="117" t="s">
        <v>445</v>
      </c>
      <c r="S48" s="23"/>
    </row>
    <row r="49" spans="2:19">
      <c r="B49" s="5"/>
      <c r="C49" s="31" t="s">
        <v>246</v>
      </c>
      <c r="D49" s="30" t="s">
        <v>17</v>
      </c>
      <c r="E49" s="32" t="s">
        <v>20</v>
      </c>
      <c r="F49" s="32" t="s">
        <v>362</v>
      </c>
      <c r="G49" s="101"/>
      <c r="H49" s="29"/>
      <c r="I49" s="29"/>
      <c r="J49" s="29"/>
      <c r="K49" s="102"/>
      <c r="L49" s="75"/>
      <c r="M49" s="72"/>
      <c r="N49" s="72"/>
      <c r="O49" s="73"/>
      <c r="P49" s="103" t="s">
        <v>147</v>
      </c>
      <c r="Q49" s="74" t="s">
        <v>386</v>
      </c>
      <c r="R49" s="117" t="s">
        <v>453</v>
      </c>
      <c r="S49" s="23"/>
    </row>
    <row r="50" spans="2:19">
      <c r="B50" s="5"/>
      <c r="C50" s="31" t="s">
        <v>247</v>
      </c>
      <c r="D50" s="30" t="s">
        <v>17</v>
      </c>
      <c r="E50" s="32" t="s">
        <v>20</v>
      </c>
      <c r="F50" s="32" t="s">
        <v>363</v>
      </c>
      <c r="G50" s="101">
        <v>4433</v>
      </c>
      <c r="H50" s="29">
        <v>1710</v>
      </c>
      <c r="I50" s="29" t="s">
        <v>780</v>
      </c>
      <c r="J50" s="29">
        <v>2710</v>
      </c>
      <c r="K50" s="102" t="s">
        <v>781</v>
      </c>
      <c r="L50" s="75" t="s">
        <v>767</v>
      </c>
      <c r="M50" s="72" t="s">
        <v>768</v>
      </c>
      <c r="N50" s="72" t="s">
        <v>769</v>
      </c>
      <c r="O50" s="73">
        <v>155</v>
      </c>
      <c r="P50" s="103" t="s">
        <v>147</v>
      </c>
      <c r="Q50" s="74" t="s">
        <v>386</v>
      </c>
      <c r="R50" s="117" t="s">
        <v>454</v>
      </c>
      <c r="S50" s="23"/>
    </row>
    <row r="51" spans="2:19">
      <c r="B51" s="5"/>
      <c r="C51" s="31" t="s">
        <v>251</v>
      </c>
      <c r="D51" s="30" t="s">
        <v>17</v>
      </c>
      <c r="E51" s="32" t="s">
        <v>20</v>
      </c>
      <c r="F51" s="32" t="s">
        <v>364</v>
      </c>
      <c r="G51" s="101"/>
      <c r="H51" s="29"/>
      <c r="I51" s="29"/>
      <c r="J51" s="29"/>
      <c r="K51" s="102"/>
      <c r="L51" s="75">
        <v>2494</v>
      </c>
      <c r="M51" s="72">
        <v>192</v>
      </c>
      <c r="N51" s="72"/>
      <c r="O51" s="73"/>
      <c r="P51" s="103" t="s">
        <v>147</v>
      </c>
      <c r="Q51" s="74" t="s">
        <v>386</v>
      </c>
      <c r="R51" s="117" t="s">
        <v>458</v>
      </c>
      <c r="S51" s="23"/>
    </row>
    <row r="52" spans="2:19">
      <c r="B52" s="5"/>
      <c r="C52" s="31" t="s">
        <v>230</v>
      </c>
      <c r="D52" s="30" t="s">
        <v>17</v>
      </c>
      <c r="E52" s="32" t="s">
        <v>20</v>
      </c>
      <c r="F52" s="32" t="s">
        <v>310</v>
      </c>
      <c r="G52" s="101" t="s">
        <v>707</v>
      </c>
      <c r="H52" s="29">
        <v>1782</v>
      </c>
      <c r="I52" s="29">
        <v>1384</v>
      </c>
      <c r="J52" s="29">
        <v>2760</v>
      </c>
      <c r="K52" s="102" t="s">
        <v>708</v>
      </c>
      <c r="L52" s="75" t="s">
        <v>680</v>
      </c>
      <c r="M52" s="72" t="s">
        <v>709</v>
      </c>
      <c r="N52" s="72" t="s">
        <v>710</v>
      </c>
      <c r="O52" s="73" t="s">
        <v>538</v>
      </c>
      <c r="P52" s="103" t="s">
        <v>147</v>
      </c>
      <c r="Q52" s="74" t="s">
        <v>386</v>
      </c>
      <c r="R52" s="117" t="s">
        <v>438</v>
      </c>
      <c r="S52" s="23"/>
    </row>
    <row r="53" spans="2:19">
      <c r="B53" s="5"/>
      <c r="C53" s="31" t="s">
        <v>236</v>
      </c>
      <c r="D53" s="30" t="s">
        <v>17</v>
      </c>
      <c r="E53" s="32" t="s">
        <v>20</v>
      </c>
      <c r="F53" s="32" t="s">
        <v>314</v>
      </c>
      <c r="G53" s="101">
        <v>4488</v>
      </c>
      <c r="H53" s="29" t="s">
        <v>729</v>
      </c>
      <c r="I53" s="29">
        <v>1372</v>
      </c>
      <c r="J53" s="29">
        <v>2725</v>
      </c>
      <c r="K53" s="102" t="s">
        <v>730</v>
      </c>
      <c r="L53" s="75" t="s">
        <v>731</v>
      </c>
      <c r="M53" s="72" t="s">
        <v>732</v>
      </c>
      <c r="N53" s="72" t="s">
        <v>733</v>
      </c>
      <c r="O53" s="73" t="s">
        <v>734</v>
      </c>
      <c r="P53" s="103" t="s">
        <v>147</v>
      </c>
      <c r="Q53" s="74" t="s">
        <v>386</v>
      </c>
      <c r="R53" s="117" t="s">
        <v>444</v>
      </c>
      <c r="S53" s="23"/>
    </row>
    <row r="54" spans="2:19">
      <c r="B54" s="5"/>
      <c r="C54" s="31" t="s">
        <v>238</v>
      </c>
      <c r="D54" s="30" t="s">
        <v>17</v>
      </c>
      <c r="E54" s="32" t="s">
        <v>20</v>
      </c>
      <c r="F54" s="32" t="s">
        <v>315</v>
      </c>
      <c r="G54" s="101">
        <v>4492</v>
      </c>
      <c r="H54" s="29">
        <v>1924</v>
      </c>
      <c r="I54" s="29">
        <v>1370</v>
      </c>
      <c r="J54" s="29">
        <v>2731</v>
      </c>
      <c r="K54" s="102">
        <v>1655</v>
      </c>
      <c r="L54" s="75">
        <v>3246</v>
      </c>
      <c r="M54" s="72">
        <v>338</v>
      </c>
      <c r="N54" s="72">
        <v>365</v>
      </c>
      <c r="O54" s="73">
        <v>155</v>
      </c>
      <c r="P54" s="103" t="s">
        <v>147</v>
      </c>
      <c r="Q54" s="74" t="s">
        <v>386</v>
      </c>
      <c r="R54" s="117" t="s">
        <v>446</v>
      </c>
      <c r="S54" s="23"/>
    </row>
    <row r="55" spans="2:19">
      <c r="B55" s="5"/>
      <c r="C55" s="31" t="s">
        <v>244</v>
      </c>
      <c r="D55" s="30" t="s">
        <v>17</v>
      </c>
      <c r="E55" s="32" t="s">
        <v>20</v>
      </c>
      <c r="F55" s="32" t="s">
        <v>321</v>
      </c>
      <c r="G55" s="101" t="s">
        <v>764</v>
      </c>
      <c r="H55" s="29" t="s">
        <v>765</v>
      </c>
      <c r="I55" s="29">
        <v>1348</v>
      </c>
      <c r="J55" s="29">
        <v>2700</v>
      </c>
      <c r="K55" s="102" t="s">
        <v>770</v>
      </c>
      <c r="L55" s="75" t="s">
        <v>771</v>
      </c>
      <c r="M55" s="72" t="s">
        <v>772</v>
      </c>
      <c r="N55" s="72" t="s">
        <v>773</v>
      </c>
      <c r="O55" s="73" t="s">
        <v>774</v>
      </c>
      <c r="P55" s="103" t="s">
        <v>147</v>
      </c>
      <c r="Q55" s="74" t="s">
        <v>386</v>
      </c>
      <c r="R55" s="117" t="s">
        <v>451</v>
      </c>
      <c r="S55" s="23"/>
    </row>
    <row r="56" spans="2:19">
      <c r="B56" s="5"/>
      <c r="C56" s="31" t="s">
        <v>243</v>
      </c>
      <c r="D56" s="30" t="s">
        <v>17</v>
      </c>
      <c r="E56" s="32" t="s">
        <v>20</v>
      </c>
      <c r="F56" s="32" t="s">
        <v>320</v>
      </c>
      <c r="G56" s="101" t="s">
        <v>764</v>
      </c>
      <c r="H56" s="29" t="s">
        <v>765</v>
      </c>
      <c r="I56" s="29">
        <v>1340</v>
      </c>
      <c r="J56" s="29">
        <v>2710</v>
      </c>
      <c r="K56" s="102" t="s">
        <v>766</v>
      </c>
      <c r="L56" s="75" t="s">
        <v>767</v>
      </c>
      <c r="M56" s="72" t="s">
        <v>768</v>
      </c>
      <c r="N56" s="72" t="s">
        <v>769</v>
      </c>
      <c r="O56" s="73">
        <v>155</v>
      </c>
      <c r="P56" s="103" t="s">
        <v>147</v>
      </c>
      <c r="Q56" s="74" t="s">
        <v>386</v>
      </c>
      <c r="R56" s="117" t="s">
        <v>450</v>
      </c>
      <c r="S56" s="23"/>
    </row>
    <row r="57" spans="2:19">
      <c r="B57" s="5"/>
      <c r="C57" s="31" t="s">
        <v>252</v>
      </c>
      <c r="D57" s="30" t="s">
        <v>17</v>
      </c>
      <c r="E57" s="32" t="s">
        <v>20</v>
      </c>
      <c r="F57" s="32" t="s">
        <v>326</v>
      </c>
      <c r="G57" s="101">
        <v>4318</v>
      </c>
      <c r="H57" s="29">
        <v>1625</v>
      </c>
      <c r="I57" s="29"/>
      <c r="J57" s="29"/>
      <c r="K57" s="102"/>
      <c r="L57" s="75" t="s">
        <v>753</v>
      </c>
      <c r="M57" s="72" t="s">
        <v>790</v>
      </c>
      <c r="N57" s="72"/>
      <c r="O57" s="73"/>
      <c r="P57" s="103" t="s">
        <v>147</v>
      </c>
      <c r="Q57" s="74" t="s">
        <v>386</v>
      </c>
      <c r="R57" s="117" t="s">
        <v>459</v>
      </c>
      <c r="S57" s="23"/>
    </row>
    <row r="58" spans="2:19">
      <c r="B58" s="5"/>
      <c r="C58" s="31" t="s">
        <v>194</v>
      </c>
      <c r="D58" s="30" t="s">
        <v>17</v>
      </c>
      <c r="E58" s="32" t="s">
        <v>20</v>
      </c>
      <c r="F58" s="32" t="s">
        <v>392</v>
      </c>
      <c r="G58" s="101">
        <v>4824</v>
      </c>
      <c r="H58" s="29">
        <v>2047</v>
      </c>
      <c r="I58" s="29">
        <v>1508</v>
      </c>
      <c r="J58" s="29">
        <v>2920</v>
      </c>
      <c r="K58" s="102" t="s">
        <v>581</v>
      </c>
      <c r="L58" s="75" t="s">
        <v>576</v>
      </c>
      <c r="M58" s="72" t="s">
        <v>582</v>
      </c>
      <c r="N58" s="72" t="s">
        <v>583</v>
      </c>
      <c r="O58" s="73" t="s">
        <v>522</v>
      </c>
      <c r="P58" s="103" t="s">
        <v>147</v>
      </c>
      <c r="Q58" s="74" t="s">
        <v>386</v>
      </c>
      <c r="R58" s="117" t="s">
        <v>413</v>
      </c>
      <c r="S58" s="23"/>
    </row>
    <row r="59" spans="2:19">
      <c r="B59" s="5"/>
      <c r="C59" s="31" t="s">
        <v>241</v>
      </c>
      <c r="D59" s="30" t="s">
        <v>17</v>
      </c>
      <c r="E59" s="32" t="s">
        <v>20</v>
      </c>
      <c r="F59" s="32" t="s">
        <v>318</v>
      </c>
      <c r="G59" s="101">
        <v>4262</v>
      </c>
      <c r="H59" s="29" t="s">
        <v>751</v>
      </c>
      <c r="I59" s="29">
        <v>1408</v>
      </c>
      <c r="J59" s="29">
        <v>2725</v>
      </c>
      <c r="K59" s="102" t="s">
        <v>752</v>
      </c>
      <c r="L59" s="75" t="s">
        <v>753</v>
      </c>
      <c r="M59" s="72" t="s">
        <v>754</v>
      </c>
      <c r="N59" s="72" t="s">
        <v>755</v>
      </c>
      <c r="O59" s="73" t="s">
        <v>756</v>
      </c>
      <c r="P59" s="103" t="s">
        <v>147</v>
      </c>
      <c r="Q59" s="74" t="s">
        <v>386</v>
      </c>
      <c r="R59" s="117" t="s">
        <v>448</v>
      </c>
      <c r="S59" s="23"/>
    </row>
    <row r="60" spans="2:19">
      <c r="B60" s="5"/>
      <c r="C60" s="31" t="s">
        <v>242</v>
      </c>
      <c r="D60" s="30" t="s">
        <v>17</v>
      </c>
      <c r="E60" s="32" t="s">
        <v>20</v>
      </c>
      <c r="F60" s="32" t="s">
        <v>319</v>
      </c>
      <c r="G60" s="101">
        <v>4210</v>
      </c>
      <c r="H60" s="29" t="s">
        <v>757</v>
      </c>
      <c r="I60" s="29" t="s">
        <v>758</v>
      </c>
      <c r="J60" s="29">
        <v>2700</v>
      </c>
      <c r="K60" s="102" t="s">
        <v>759</v>
      </c>
      <c r="L60" s="75" t="s">
        <v>760</v>
      </c>
      <c r="M60" s="72" t="s">
        <v>761</v>
      </c>
      <c r="N60" s="72" t="s">
        <v>762</v>
      </c>
      <c r="O60" s="73" t="s">
        <v>763</v>
      </c>
      <c r="P60" s="103" t="s">
        <v>147</v>
      </c>
      <c r="Q60" s="74" t="s">
        <v>386</v>
      </c>
      <c r="R60" s="117" t="s">
        <v>449</v>
      </c>
      <c r="S60" s="23"/>
    </row>
    <row r="61" spans="2:19">
      <c r="B61" s="71" t="s">
        <v>1093</v>
      </c>
      <c r="C61" s="61" t="s">
        <v>1057</v>
      </c>
      <c r="D61" s="1" t="s">
        <v>17</v>
      </c>
      <c r="E61" s="77" t="s">
        <v>1054</v>
      </c>
      <c r="F61" s="77" t="s">
        <v>1094</v>
      </c>
      <c r="G61" s="204" t="s">
        <v>577</v>
      </c>
      <c r="H61" s="62">
        <v>2068</v>
      </c>
      <c r="I61" s="62" t="s">
        <v>1119</v>
      </c>
      <c r="J61" s="62">
        <v>2851</v>
      </c>
      <c r="K61" s="205" t="s">
        <v>1120</v>
      </c>
      <c r="L61" s="206">
        <v>1998</v>
      </c>
      <c r="M61" s="207">
        <v>287</v>
      </c>
      <c r="N61" s="207">
        <v>420</v>
      </c>
      <c r="O61" s="208" t="s">
        <v>1047</v>
      </c>
      <c r="P61" s="209" t="s">
        <v>147</v>
      </c>
      <c r="Q61" s="210" t="s">
        <v>385</v>
      </c>
      <c r="R61" s="211" t="e">
        <v>#N/A</v>
      </c>
      <c r="S61" s="23"/>
    </row>
    <row r="62" spans="2:19">
      <c r="B62" s="70" t="s">
        <v>1074</v>
      </c>
      <c r="C62" s="51" t="s">
        <v>402</v>
      </c>
      <c r="D62" s="52" t="s">
        <v>17</v>
      </c>
      <c r="E62" s="76" t="s">
        <v>21</v>
      </c>
      <c r="F62" s="76" t="s">
        <v>404</v>
      </c>
      <c r="G62" s="212" t="s">
        <v>589</v>
      </c>
      <c r="H62" s="54">
        <v>2081</v>
      </c>
      <c r="I62" s="54" t="s">
        <v>585</v>
      </c>
      <c r="J62" s="54">
        <v>2851</v>
      </c>
      <c r="K62" s="213" t="s">
        <v>1110</v>
      </c>
      <c r="L62" s="214" t="s">
        <v>576</v>
      </c>
      <c r="M62" s="215" t="s">
        <v>590</v>
      </c>
      <c r="N62" s="215" t="s">
        <v>649</v>
      </c>
      <c r="O62" s="216" t="s">
        <v>541</v>
      </c>
      <c r="P62" s="217" t="s">
        <v>147</v>
      </c>
      <c r="Q62" s="218" t="s">
        <v>385</v>
      </c>
      <c r="R62" s="219" t="s">
        <v>414</v>
      </c>
      <c r="S62" s="23"/>
    </row>
    <row r="63" spans="2:19">
      <c r="B63" s="5"/>
      <c r="C63" s="31" t="s">
        <v>1059</v>
      </c>
      <c r="D63" s="30" t="s">
        <v>17</v>
      </c>
      <c r="E63" s="32" t="s">
        <v>21</v>
      </c>
      <c r="F63" s="32" t="s">
        <v>1075</v>
      </c>
      <c r="G63" s="101">
        <v>4783</v>
      </c>
      <c r="H63" s="29">
        <v>2073</v>
      </c>
      <c r="I63" s="29">
        <v>1442</v>
      </c>
      <c r="J63" s="29">
        <v>2856</v>
      </c>
      <c r="K63" s="102" t="s">
        <v>1111</v>
      </c>
      <c r="L63" s="75" t="s">
        <v>576</v>
      </c>
      <c r="M63" s="72" t="s">
        <v>590</v>
      </c>
      <c r="N63" s="72" t="s">
        <v>591</v>
      </c>
      <c r="O63" s="73" t="s">
        <v>533</v>
      </c>
      <c r="P63" s="103" t="s">
        <v>147</v>
      </c>
      <c r="Q63" s="74" t="s">
        <v>385</v>
      </c>
      <c r="R63" s="117" t="e">
        <v>#N/A</v>
      </c>
      <c r="S63" s="23"/>
    </row>
    <row r="64" spans="2:19">
      <c r="B64" s="5"/>
      <c r="C64" s="31" t="s">
        <v>1060</v>
      </c>
      <c r="D64" s="30" t="s">
        <v>17</v>
      </c>
      <c r="E64" s="32" t="s">
        <v>21</v>
      </c>
      <c r="F64" s="32" t="s">
        <v>1076</v>
      </c>
      <c r="G64" s="101">
        <v>4794</v>
      </c>
      <c r="H64" s="29">
        <v>2081</v>
      </c>
      <c r="I64" s="29" t="s">
        <v>1270</v>
      </c>
      <c r="J64" s="29">
        <v>2857</v>
      </c>
      <c r="K64" s="102" t="s">
        <v>1271</v>
      </c>
      <c r="L64" s="75">
        <v>2993</v>
      </c>
      <c r="M64" s="72" t="s">
        <v>1272</v>
      </c>
      <c r="N64" s="72">
        <v>650</v>
      </c>
      <c r="O64" s="73" t="s">
        <v>1273</v>
      </c>
      <c r="P64" s="103" t="s">
        <v>147</v>
      </c>
      <c r="Q64" s="74" t="s">
        <v>385</v>
      </c>
      <c r="R64" s="117" t="e">
        <v>#N/A</v>
      </c>
      <c r="S64" s="23"/>
    </row>
    <row r="65" spans="2:19">
      <c r="B65" s="5"/>
      <c r="C65" s="31" t="s">
        <v>403</v>
      </c>
      <c r="D65" s="30" t="s">
        <v>17</v>
      </c>
      <c r="E65" s="32" t="s">
        <v>21</v>
      </c>
      <c r="F65" s="32" t="s">
        <v>406</v>
      </c>
      <c r="G65" s="101" t="s">
        <v>584</v>
      </c>
      <c r="H65" s="29">
        <v>2081</v>
      </c>
      <c r="I65" s="29" t="s">
        <v>1112</v>
      </c>
      <c r="J65" s="29" t="s">
        <v>574</v>
      </c>
      <c r="K65" s="102" t="s">
        <v>1113</v>
      </c>
      <c r="L65" s="75" t="s">
        <v>576</v>
      </c>
      <c r="M65" s="72" t="s">
        <v>586</v>
      </c>
      <c r="N65" s="72" t="s">
        <v>649</v>
      </c>
      <c r="O65" s="73" t="s">
        <v>541</v>
      </c>
      <c r="P65" s="103" t="s">
        <v>147</v>
      </c>
      <c r="Q65" s="74" t="s">
        <v>385</v>
      </c>
      <c r="R65" s="117" t="e">
        <v>#N/A</v>
      </c>
      <c r="S65" s="23"/>
    </row>
    <row r="66" spans="2:19">
      <c r="B66" s="5"/>
      <c r="C66" s="31" t="s">
        <v>195</v>
      </c>
      <c r="D66" s="30" t="s">
        <v>17</v>
      </c>
      <c r="E66" s="32" t="s">
        <v>21</v>
      </c>
      <c r="F66" s="32" t="s">
        <v>405</v>
      </c>
      <c r="G66" s="101" t="s">
        <v>792</v>
      </c>
      <c r="H66" s="29" t="s">
        <v>793</v>
      </c>
      <c r="I66" s="29" t="s">
        <v>794</v>
      </c>
      <c r="J66" s="29" t="s">
        <v>697</v>
      </c>
      <c r="K66" s="102" t="s">
        <v>795</v>
      </c>
      <c r="L66" s="75" t="s">
        <v>576</v>
      </c>
      <c r="M66" s="72" t="s">
        <v>796</v>
      </c>
      <c r="N66" s="72" t="s">
        <v>583</v>
      </c>
      <c r="O66" s="73" t="s">
        <v>797</v>
      </c>
      <c r="P66" s="103" t="s">
        <v>147</v>
      </c>
      <c r="Q66" s="74" t="s">
        <v>386</v>
      </c>
      <c r="R66" s="117" t="s">
        <v>461</v>
      </c>
      <c r="S66" s="23"/>
    </row>
    <row r="67" spans="2:19">
      <c r="B67" s="5"/>
      <c r="C67" s="31" t="s">
        <v>196</v>
      </c>
      <c r="D67" s="30" t="s">
        <v>17</v>
      </c>
      <c r="E67" s="32" t="s">
        <v>21</v>
      </c>
      <c r="F67" s="32" t="s">
        <v>1077</v>
      </c>
      <c r="G67" s="101" t="s">
        <v>1114</v>
      </c>
      <c r="H67" s="29" t="s">
        <v>1115</v>
      </c>
      <c r="I67" s="29" t="s">
        <v>587</v>
      </c>
      <c r="J67" s="29" t="s">
        <v>1040</v>
      </c>
      <c r="K67" s="102" t="s">
        <v>1116</v>
      </c>
      <c r="L67" s="75" t="s">
        <v>576</v>
      </c>
      <c r="M67" s="72" t="s">
        <v>582</v>
      </c>
      <c r="N67" s="72" t="s">
        <v>814</v>
      </c>
      <c r="O67" s="73" t="s">
        <v>588</v>
      </c>
      <c r="P67" s="103" t="s">
        <v>147</v>
      </c>
      <c r="Q67" s="74" t="s">
        <v>386</v>
      </c>
      <c r="R67" s="117" t="e">
        <v>#N/A</v>
      </c>
      <c r="S67" s="23"/>
    </row>
    <row r="68" spans="2:19">
      <c r="B68" s="5"/>
      <c r="C68" s="31" t="s">
        <v>197</v>
      </c>
      <c r="D68" s="30" t="s">
        <v>17</v>
      </c>
      <c r="E68" s="32" t="s">
        <v>21</v>
      </c>
      <c r="F68" s="32" t="s">
        <v>382</v>
      </c>
      <c r="G68" s="101">
        <v>4671</v>
      </c>
      <c r="H68" s="29">
        <v>2014</v>
      </c>
      <c r="I68" s="29" t="s">
        <v>803</v>
      </c>
      <c r="J68" s="29">
        <v>2812</v>
      </c>
      <c r="K68" s="102" t="s">
        <v>804</v>
      </c>
      <c r="L68" s="75">
        <v>2979</v>
      </c>
      <c r="M68" s="72">
        <v>424</v>
      </c>
      <c r="N68" s="72">
        <v>550</v>
      </c>
      <c r="O68" s="73">
        <v>156</v>
      </c>
      <c r="P68" s="103" t="s">
        <v>147</v>
      </c>
      <c r="Q68" s="74" t="s">
        <v>386</v>
      </c>
      <c r="R68" s="117" t="s">
        <v>463</v>
      </c>
      <c r="S68" s="23"/>
    </row>
    <row r="69" spans="2:19">
      <c r="B69" s="5"/>
      <c r="C69" s="31" t="s">
        <v>198</v>
      </c>
      <c r="D69" s="30" t="s">
        <v>17</v>
      </c>
      <c r="E69" s="32" t="s">
        <v>21</v>
      </c>
      <c r="F69" s="32" t="s">
        <v>393</v>
      </c>
      <c r="G69" s="101" t="s">
        <v>798</v>
      </c>
      <c r="H69" s="29" t="s">
        <v>793</v>
      </c>
      <c r="I69" s="29" t="s">
        <v>799</v>
      </c>
      <c r="J69" s="29" t="s">
        <v>697</v>
      </c>
      <c r="K69" s="102" t="s">
        <v>800</v>
      </c>
      <c r="L69" s="75" t="s">
        <v>576</v>
      </c>
      <c r="M69" s="72" t="s">
        <v>801</v>
      </c>
      <c r="N69" s="72" t="s">
        <v>583</v>
      </c>
      <c r="O69" s="73" t="s">
        <v>802</v>
      </c>
      <c r="P69" s="103" t="s">
        <v>147</v>
      </c>
      <c r="Q69" s="74" t="s">
        <v>386</v>
      </c>
      <c r="R69" s="117" t="s">
        <v>462</v>
      </c>
      <c r="S69" s="23"/>
    </row>
    <row r="70" spans="2:19">
      <c r="B70" s="70" t="s">
        <v>1078</v>
      </c>
      <c r="C70" s="51" t="s">
        <v>199</v>
      </c>
      <c r="D70" s="52" t="s">
        <v>17</v>
      </c>
      <c r="E70" s="76" t="s">
        <v>22</v>
      </c>
      <c r="F70" s="76" t="s">
        <v>172</v>
      </c>
      <c r="G70" s="212" t="s">
        <v>592</v>
      </c>
      <c r="H70" s="54">
        <v>2126</v>
      </c>
      <c r="I70" s="54" t="s">
        <v>593</v>
      </c>
      <c r="J70" s="54" t="s">
        <v>594</v>
      </c>
      <c r="K70" s="213" t="s">
        <v>595</v>
      </c>
      <c r="L70" s="214" t="s">
        <v>596</v>
      </c>
      <c r="M70" s="215" t="s">
        <v>1117</v>
      </c>
      <c r="N70" s="215" t="s">
        <v>597</v>
      </c>
      <c r="O70" s="216" t="s">
        <v>598</v>
      </c>
      <c r="P70" s="217" t="s">
        <v>147</v>
      </c>
      <c r="Q70" s="218" t="s">
        <v>385</v>
      </c>
      <c r="R70" s="219" t="s">
        <v>415</v>
      </c>
      <c r="S70" s="23"/>
    </row>
    <row r="71" spans="2:19">
      <c r="B71" s="5"/>
      <c r="C71" s="31" t="s">
        <v>200</v>
      </c>
      <c r="D71" s="30" t="s">
        <v>17</v>
      </c>
      <c r="E71" s="32" t="s">
        <v>22</v>
      </c>
      <c r="F71" s="32" t="s">
        <v>173</v>
      </c>
      <c r="G71" s="101" t="s">
        <v>599</v>
      </c>
      <c r="H71" s="29">
        <v>2126</v>
      </c>
      <c r="I71" s="29">
        <v>1498</v>
      </c>
      <c r="J71" s="29">
        <v>2975</v>
      </c>
      <c r="K71" s="102" t="s">
        <v>600</v>
      </c>
      <c r="L71" s="75" t="s">
        <v>576</v>
      </c>
      <c r="M71" s="72" t="s">
        <v>601</v>
      </c>
      <c r="N71" s="72" t="s">
        <v>602</v>
      </c>
      <c r="O71" s="73" t="s">
        <v>530</v>
      </c>
      <c r="P71" s="103" t="s">
        <v>147</v>
      </c>
      <c r="Q71" s="74" t="s">
        <v>385</v>
      </c>
      <c r="R71" s="117" t="s">
        <v>416</v>
      </c>
      <c r="S71" s="23"/>
    </row>
    <row r="72" spans="2:19">
      <c r="B72" s="5"/>
      <c r="C72" s="31" t="s">
        <v>255</v>
      </c>
      <c r="D72" s="30" t="s">
        <v>17</v>
      </c>
      <c r="E72" s="32" t="s">
        <v>22</v>
      </c>
      <c r="F72" s="32" t="s">
        <v>329</v>
      </c>
      <c r="G72" s="101" t="s">
        <v>809</v>
      </c>
      <c r="H72" s="29" t="s">
        <v>810</v>
      </c>
      <c r="I72" s="29" t="s">
        <v>811</v>
      </c>
      <c r="J72" s="29">
        <v>2968</v>
      </c>
      <c r="K72" s="102" t="s">
        <v>812</v>
      </c>
      <c r="L72" s="75" t="s">
        <v>596</v>
      </c>
      <c r="M72" s="72" t="s">
        <v>813</v>
      </c>
      <c r="N72" s="72" t="s">
        <v>814</v>
      </c>
      <c r="O72" s="73" t="s">
        <v>815</v>
      </c>
      <c r="P72" s="103" t="s">
        <v>147</v>
      </c>
      <c r="Q72" s="74" t="s">
        <v>386</v>
      </c>
      <c r="R72" s="117" t="s">
        <v>465</v>
      </c>
      <c r="S72" s="23"/>
    </row>
    <row r="73" spans="2:19">
      <c r="B73" s="5"/>
      <c r="C73" s="31" t="s">
        <v>257</v>
      </c>
      <c r="D73" s="30" t="s">
        <v>17</v>
      </c>
      <c r="E73" s="32" t="s">
        <v>22</v>
      </c>
      <c r="F73" s="32" t="s">
        <v>331</v>
      </c>
      <c r="G73" s="101">
        <v>4910</v>
      </c>
      <c r="H73" s="29" t="s">
        <v>818</v>
      </c>
      <c r="I73" s="29" t="s">
        <v>819</v>
      </c>
      <c r="J73" s="29">
        <v>2964</v>
      </c>
      <c r="K73" s="102">
        <v>1870</v>
      </c>
      <c r="L73" s="75">
        <v>4395</v>
      </c>
      <c r="M73" s="72" t="s">
        <v>820</v>
      </c>
      <c r="N73" s="72" t="s">
        <v>821</v>
      </c>
      <c r="O73" s="73">
        <v>155</v>
      </c>
      <c r="P73" s="103" t="s">
        <v>147</v>
      </c>
      <c r="Q73" s="74" t="s">
        <v>386</v>
      </c>
      <c r="R73" s="117" t="s">
        <v>467</v>
      </c>
      <c r="S73" s="23"/>
    </row>
    <row r="74" spans="2:19">
      <c r="B74" s="5"/>
      <c r="C74" s="31" t="s">
        <v>260</v>
      </c>
      <c r="D74" s="30" t="s">
        <v>17</v>
      </c>
      <c r="E74" s="32" t="s">
        <v>22</v>
      </c>
      <c r="F74" s="32" t="s">
        <v>281</v>
      </c>
      <c r="G74" s="101">
        <v>4855</v>
      </c>
      <c r="H74" s="29">
        <v>2036</v>
      </c>
      <c r="I74" s="29">
        <v>1468</v>
      </c>
      <c r="J74" s="29" t="s">
        <v>831</v>
      </c>
      <c r="K74" s="102" t="s">
        <v>832</v>
      </c>
      <c r="L74" s="75">
        <v>4999</v>
      </c>
      <c r="M74" s="72">
        <v>499</v>
      </c>
      <c r="N74" s="72">
        <v>520</v>
      </c>
      <c r="O74" s="73">
        <v>155</v>
      </c>
      <c r="P74" s="103" t="s">
        <v>147</v>
      </c>
      <c r="Q74" s="74" t="s">
        <v>386</v>
      </c>
      <c r="R74" s="117" t="s">
        <v>470</v>
      </c>
      <c r="S74" s="23"/>
    </row>
    <row r="75" spans="2:19">
      <c r="B75" s="5"/>
      <c r="C75" s="31" t="s">
        <v>262</v>
      </c>
      <c r="D75" s="30" t="s">
        <v>17</v>
      </c>
      <c r="E75" s="32" t="s">
        <v>22</v>
      </c>
      <c r="F75" s="32" t="s">
        <v>283</v>
      </c>
      <c r="G75" s="101" t="s">
        <v>841</v>
      </c>
      <c r="H75" s="29" t="s">
        <v>842</v>
      </c>
      <c r="I75" s="29" t="s">
        <v>843</v>
      </c>
      <c r="J75" s="29">
        <v>2830</v>
      </c>
      <c r="K75" s="102" t="s">
        <v>844</v>
      </c>
      <c r="L75" s="75" t="s">
        <v>845</v>
      </c>
      <c r="M75" s="72" t="s">
        <v>846</v>
      </c>
      <c r="N75" s="72" t="s">
        <v>847</v>
      </c>
      <c r="O75" s="73" t="s">
        <v>520</v>
      </c>
      <c r="P75" s="103" t="s">
        <v>147</v>
      </c>
      <c r="Q75" s="74" t="s">
        <v>386</v>
      </c>
      <c r="R75" s="117" t="s">
        <v>472</v>
      </c>
      <c r="S75" s="23"/>
    </row>
    <row r="76" spans="2:19">
      <c r="B76" s="5"/>
      <c r="C76" s="31" t="s">
        <v>264</v>
      </c>
      <c r="D76" s="30" t="s">
        <v>17</v>
      </c>
      <c r="E76" s="32" t="s">
        <v>22</v>
      </c>
      <c r="F76" s="32" t="s">
        <v>285</v>
      </c>
      <c r="G76" s="101" t="s">
        <v>853</v>
      </c>
      <c r="H76" s="29" t="s">
        <v>854</v>
      </c>
      <c r="I76" s="29"/>
      <c r="J76" s="29"/>
      <c r="K76" s="102"/>
      <c r="L76" s="75" t="s">
        <v>849</v>
      </c>
      <c r="M76" s="72" t="s">
        <v>855</v>
      </c>
      <c r="N76" s="72"/>
      <c r="O76" s="73" t="s">
        <v>856</v>
      </c>
      <c r="P76" s="103" t="s">
        <v>147</v>
      </c>
      <c r="Q76" s="74" t="s">
        <v>386</v>
      </c>
      <c r="R76" s="117" t="s">
        <v>474</v>
      </c>
      <c r="S76" s="23"/>
    </row>
    <row r="77" spans="2:19">
      <c r="B77" s="5"/>
      <c r="C77" s="31" t="s">
        <v>265</v>
      </c>
      <c r="D77" s="30" t="s">
        <v>17</v>
      </c>
      <c r="E77" s="32" t="s">
        <v>22</v>
      </c>
      <c r="F77" s="32" t="s">
        <v>286</v>
      </c>
      <c r="G77" s="101">
        <v>4622</v>
      </c>
      <c r="H77" s="29">
        <v>1701</v>
      </c>
      <c r="I77" s="29"/>
      <c r="J77" s="29"/>
      <c r="K77" s="102"/>
      <c r="L77" s="75" t="s">
        <v>857</v>
      </c>
      <c r="M77" s="72" t="s">
        <v>858</v>
      </c>
      <c r="N77" s="72"/>
      <c r="O77" s="73"/>
      <c r="P77" s="103" t="s">
        <v>147</v>
      </c>
      <c r="Q77" s="74" t="s">
        <v>386</v>
      </c>
      <c r="R77" s="117" t="s">
        <v>475</v>
      </c>
      <c r="S77" s="23"/>
    </row>
    <row r="78" spans="2:19">
      <c r="B78" s="5"/>
      <c r="C78" s="31" t="s">
        <v>254</v>
      </c>
      <c r="D78" s="30" t="s">
        <v>17</v>
      </c>
      <c r="E78" s="32" t="s">
        <v>22</v>
      </c>
      <c r="F78" s="32" t="s">
        <v>328</v>
      </c>
      <c r="G78" s="101" t="s">
        <v>805</v>
      </c>
      <c r="H78" s="29" t="s">
        <v>806</v>
      </c>
      <c r="I78" s="29">
        <v>1559</v>
      </c>
      <c r="J78" s="29">
        <v>3070</v>
      </c>
      <c r="K78" s="102" t="s">
        <v>807</v>
      </c>
      <c r="L78" s="75" t="s">
        <v>596</v>
      </c>
      <c r="M78" s="72" t="s">
        <v>801</v>
      </c>
      <c r="N78" s="72" t="s">
        <v>808</v>
      </c>
      <c r="O78" s="73" t="s">
        <v>588</v>
      </c>
      <c r="P78" s="103" t="s">
        <v>147</v>
      </c>
      <c r="Q78" s="74" t="s">
        <v>386</v>
      </c>
      <c r="R78" s="117" t="s">
        <v>464</v>
      </c>
      <c r="S78" s="23"/>
    </row>
    <row r="79" spans="2:19">
      <c r="B79" s="5"/>
      <c r="C79" s="31" t="s">
        <v>256</v>
      </c>
      <c r="D79" s="30" t="s">
        <v>17</v>
      </c>
      <c r="E79" s="32" t="s">
        <v>22</v>
      </c>
      <c r="F79" s="32" t="s">
        <v>330</v>
      </c>
      <c r="G79" s="101">
        <v>4907</v>
      </c>
      <c r="H79" s="29" t="s">
        <v>810</v>
      </c>
      <c r="I79" s="29" t="s">
        <v>816</v>
      </c>
      <c r="J79" s="29">
        <v>2968</v>
      </c>
      <c r="K79" s="102" t="s">
        <v>817</v>
      </c>
      <c r="L79" s="75" t="s">
        <v>596</v>
      </c>
      <c r="M79" s="72" t="s">
        <v>813</v>
      </c>
      <c r="N79" s="72" t="s">
        <v>814</v>
      </c>
      <c r="O79" s="73" t="s">
        <v>520</v>
      </c>
      <c r="P79" s="103" t="s">
        <v>147</v>
      </c>
      <c r="Q79" s="74" t="s">
        <v>386</v>
      </c>
      <c r="R79" s="117" t="s">
        <v>466</v>
      </c>
      <c r="S79" s="23"/>
    </row>
    <row r="80" spans="2:19">
      <c r="B80" s="5"/>
      <c r="C80" s="31" t="s">
        <v>258</v>
      </c>
      <c r="D80" s="30" t="s">
        <v>17</v>
      </c>
      <c r="E80" s="32" t="s">
        <v>22</v>
      </c>
      <c r="F80" s="32" t="s">
        <v>332</v>
      </c>
      <c r="G80" s="101">
        <v>4841</v>
      </c>
      <c r="H80" s="29">
        <v>1846</v>
      </c>
      <c r="I80" s="29">
        <v>1468</v>
      </c>
      <c r="J80" s="29">
        <v>2888</v>
      </c>
      <c r="K80" s="102" t="s">
        <v>822</v>
      </c>
      <c r="L80" s="75" t="s">
        <v>823</v>
      </c>
      <c r="M80" s="72" t="s">
        <v>824</v>
      </c>
      <c r="N80" s="72" t="s">
        <v>825</v>
      </c>
      <c r="O80" s="73" t="s">
        <v>538</v>
      </c>
      <c r="P80" s="103" t="s">
        <v>147</v>
      </c>
      <c r="Q80" s="74" t="s">
        <v>386</v>
      </c>
      <c r="R80" s="117" t="s">
        <v>468</v>
      </c>
      <c r="S80" s="23"/>
    </row>
    <row r="81" spans="2:19">
      <c r="B81" s="5"/>
      <c r="C81" s="31" t="s">
        <v>259</v>
      </c>
      <c r="D81" s="30" t="s">
        <v>17</v>
      </c>
      <c r="E81" s="32" t="s">
        <v>22</v>
      </c>
      <c r="F81" s="32" t="s">
        <v>333</v>
      </c>
      <c r="G81" s="101" t="s">
        <v>826</v>
      </c>
      <c r="H81" s="29" t="s">
        <v>827</v>
      </c>
      <c r="I81" s="29" t="s">
        <v>828</v>
      </c>
      <c r="J81" s="29" t="s">
        <v>829</v>
      </c>
      <c r="K81" s="102" t="s">
        <v>830</v>
      </c>
      <c r="L81" s="75" t="s">
        <v>823</v>
      </c>
      <c r="M81" s="72" t="s">
        <v>824</v>
      </c>
      <c r="N81" s="72" t="s">
        <v>825</v>
      </c>
      <c r="O81" s="73" t="s">
        <v>531</v>
      </c>
      <c r="P81" s="103" t="s">
        <v>147</v>
      </c>
      <c r="Q81" s="74" t="s">
        <v>386</v>
      </c>
      <c r="R81" s="117" t="s">
        <v>469</v>
      </c>
      <c r="S81" s="23"/>
    </row>
    <row r="82" spans="2:19">
      <c r="B82" s="5"/>
      <c r="C82" s="31" t="s">
        <v>261</v>
      </c>
      <c r="D82" s="30" t="s">
        <v>17</v>
      </c>
      <c r="E82" s="32" t="s">
        <v>22</v>
      </c>
      <c r="F82" s="32" t="s">
        <v>282</v>
      </c>
      <c r="G82" s="101" t="s">
        <v>833</v>
      </c>
      <c r="H82" s="29" t="s">
        <v>834</v>
      </c>
      <c r="I82" s="29" t="s">
        <v>835</v>
      </c>
      <c r="J82" s="29" t="s">
        <v>836</v>
      </c>
      <c r="K82" s="102" t="s">
        <v>837</v>
      </c>
      <c r="L82" s="75" t="s">
        <v>838</v>
      </c>
      <c r="M82" s="72" t="s">
        <v>839</v>
      </c>
      <c r="N82" s="72" t="s">
        <v>840</v>
      </c>
      <c r="O82" s="73" t="s">
        <v>539</v>
      </c>
      <c r="P82" s="103" t="s">
        <v>147</v>
      </c>
      <c r="Q82" s="74" t="s">
        <v>386</v>
      </c>
      <c r="R82" s="117" t="s">
        <v>471</v>
      </c>
      <c r="S82" s="23"/>
    </row>
    <row r="83" spans="2:19">
      <c r="B83" s="5"/>
      <c r="C83" s="31" t="s">
        <v>263</v>
      </c>
      <c r="D83" s="30" t="s">
        <v>17</v>
      </c>
      <c r="E83" s="32" t="s">
        <v>22</v>
      </c>
      <c r="F83" s="32" t="s">
        <v>284</v>
      </c>
      <c r="G83" s="101">
        <v>4720</v>
      </c>
      <c r="H83" s="29">
        <v>1751</v>
      </c>
      <c r="I83" s="29">
        <v>1417</v>
      </c>
      <c r="J83" s="29">
        <v>2761</v>
      </c>
      <c r="K83" s="102" t="s">
        <v>848</v>
      </c>
      <c r="L83" s="75" t="s">
        <v>849</v>
      </c>
      <c r="M83" s="72" t="s">
        <v>850</v>
      </c>
      <c r="N83" s="72" t="s">
        <v>851</v>
      </c>
      <c r="O83" s="73" t="s">
        <v>852</v>
      </c>
      <c r="P83" s="103" t="s">
        <v>147</v>
      </c>
      <c r="Q83" s="74" t="s">
        <v>386</v>
      </c>
      <c r="R83" s="117" t="s">
        <v>473</v>
      </c>
      <c r="S83" s="23"/>
    </row>
    <row r="84" spans="2:19">
      <c r="B84" s="70" t="s">
        <v>1079</v>
      </c>
      <c r="C84" s="51" t="s">
        <v>201</v>
      </c>
      <c r="D84" s="52" t="s">
        <v>17</v>
      </c>
      <c r="E84" s="76" t="s">
        <v>23</v>
      </c>
      <c r="F84" s="76" t="s">
        <v>354</v>
      </c>
      <c r="G84" s="212" t="s">
        <v>864</v>
      </c>
      <c r="H84" s="54" t="s">
        <v>859</v>
      </c>
      <c r="I84" s="54" t="s">
        <v>865</v>
      </c>
      <c r="J84" s="54" t="s">
        <v>866</v>
      </c>
      <c r="K84" s="213" t="s">
        <v>867</v>
      </c>
      <c r="L84" s="214" t="s">
        <v>861</v>
      </c>
      <c r="M84" s="215" t="s">
        <v>862</v>
      </c>
      <c r="N84" s="215" t="s">
        <v>863</v>
      </c>
      <c r="O84" s="216">
        <v>155</v>
      </c>
      <c r="P84" s="217" t="s">
        <v>147</v>
      </c>
      <c r="Q84" s="218" t="s">
        <v>386</v>
      </c>
      <c r="R84" s="219" t="s">
        <v>477</v>
      </c>
      <c r="S84" s="23"/>
    </row>
    <row r="85" spans="2:19">
      <c r="B85" s="5"/>
      <c r="C85" s="31" t="s">
        <v>266</v>
      </c>
      <c r="D85" s="30" t="s">
        <v>17</v>
      </c>
      <c r="E85" s="32" t="s">
        <v>23</v>
      </c>
      <c r="F85" s="32" t="s">
        <v>287</v>
      </c>
      <c r="G85" s="101">
        <v>5007</v>
      </c>
      <c r="H85" s="29" t="s">
        <v>868</v>
      </c>
      <c r="I85" s="29">
        <v>1392</v>
      </c>
      <c r="J85" s="29" t="s">
        <v>869</v>
      </c>
      <c r="K85" s="102" t="s">
        <v>870</v>
      </c>
      <c r="L85" s="75" t="s">
        <v>861</v>
      </c>
      <c r="M85" s="72" t="s">
        <v>862</v>
      </c>
      <c r="N85" s="72" t="s">
        <v>863</v>
      </c>
      <c r="O85" s="73">
        <v>155</v>
      </c>
      <c r="P85" s="103" t="s">
        <v>147</v>
      </c>
      <c r="Q85" s="74" t="s">
        <v>386</v>
      </c>
      <c r="R85" s="117" t="s">
        <v>480</v>
      </c>
      <c r="S85" s="23"/>
    </row>
    <row r="86" spans="2:19">
      <c r="B86" s="5"/>
      <c r="C86" s="31" t="s">
        <v>267</v>
      </c>
      <c r="D86" s="30" t="s">
        <v>17</v>
      </c>
      <c r="E86" s="32" t="s">
        <v>23</v>
      </c>
      <c r="F86" s="32" t="s">
        <v>288</v>
      </c>
      <c r="G86" s="101">
        <v>4898</v>
      </c>
      <c r="H86" s="29">
        <v>2106</v>
      </c>
      <c r="I86" s="29">
        <v>1374</v>
      </c>
      <c r="J86" s="29">
        <v>2851</v>
      </c>
      <c r="K86" s="102">
        <v>1850</v>
      </c>
      <c r="L86" s="75">
        <v>4395</v>
      </c>
      <c r="M86" s="72">
        <v>552</v>
      </c>
      <c r="N86" s="72">
        <v>680</v>
      </c>
      <c r="O86" s="73">
        <v>155</v>
      </c>
      <c r="P86" s="103" t="s">
        <v>147</v>
      </c>
      <c r="Q86" s="74" t="s">
        <v>386</v>
      </c>
      <c r="R86" s="117" t="s">
        <v>481</v>
      </c>
      <c r="S86" s="23"/>
    </row>
    <row r="87" spans="2:19">
      <c r="B87" s="5"/>
      <c r="C87" s="31" t="s">
        <v>204</v>
      </c>
      <c r="D87" s="30" t="s">
        <v>17</v>
      </c>
      <c r="E87" s="32" t="s">
        <v>23</v>
      </c>
      <c r="F87" s="32" t="s">
        <v>168</v>
      </c>
      <c r="G87" s="101">
        <v>5017</v>
      </c>
      <c r="H87" s="29">
        <v>2106</v>
      </c>
      <c r="I87" s="29">
        <v>1394</v>
      </c>
      <c r="J87" s="29">
        <v>2964</v>
      </c>
      <c r="K87" s="102">
        <v>1910</v>
      </c>
      <c r="L87" s="75">
        <v>4395</v>
      </c>
      <c r="M87" s="72">
        <v>552</v>
      </c>
      <c r="N87" s="72">
        <v>680</v>
      </c>
      <c r="O87" s="73">
        <v>155</v>
      </c>
      <c r="P87" s="103" t="s">
        <v>147</v>
      </c>
      <c r="Q87" s="74" t="s">
        <v>386</v>
      </c>
      <c r="R87" s="117" t="s">
        <v>479</v>
      </c>
      <c r="S87" s="23"/>
    </row>
    <row r="88" spans="2:19">
      <c r="B88" s="5"/>
      <c r="C88" s="31" t="s">
        <v>268</v>
      </c>
      <c r="D88" s="30" t="s">
        <v>17</v>
      </c>
      <c r="E88" s="32" t="s">
        <v>23</v>
      </c>
      <c r="F88" s="32" t="s">
        <v>365</v>
      </c>
      <c r="G88" s="101">
        <v>4820</v>
      </c>
      <c r="H88" s="29">
        <v>1855</v>
      </c>
      <c r="I88" s="29" t="s">
        <v>871</v>
      </c>
      <c r="J88" s="29">
        <v>2780</v>
      </c>
      <c r="K88" s="102" t="s">
        <v>872</v>
      </c>
      <c r="L88" s="75" t="s">
        <v>873</v>
      </c>
      <c r="M88" s="72" t="s">
        <v>874</v>
      </c>
      <c r="N88" s="72" t="s">
        <v>875</v>
      </c>
      <c r="O88" s="73">
        <v>155</v>
      </c>
      <c r="P88" s="103" t="s">
        <v>147</v>
      </c>
      <c r="Q88" s="74" t="s">
        <v>386</v>
      </c>
      <c r="R88" s="117" t="s">
        <v>482</v>
      </c>
      <c r="S88" s="23"/>
    </row>
    <row r="89" spans="2:19">
      <c r="B89" s="5"/>
      <c r="C89" s="31" t="s">
        <v>271</v>
      </c>
      <c r="D89" s="30" t="s">
        <v>17</v>
      </c>
      <c r="E89" s="32" t="s">
        <v>23</v>
      </c>
      <c r="F89" s="32" t="s">
        <v>366</v>
      </c>
      <c r="G89" s="101"/>
      <c r="H89" s="29"/>
      <c r="I89" s="29"/>
      <c r="J89" s="29"/>
      <c r="K89" s="102"/>
      <c r="L89" s="75"/>
      <c r="M89" s="72"/>
      <c r="N89" s="72"/>
      <c r="O89" s="73"/>
      <c r="P89" s="103" t="s">
        <v>147</v>
      </c>
      <c r="Q89" s="74" t="s">
        <v>386</v>
      </c>
      <c r="R89" s="117" t="s">
        <v>485</v>
      </c>
      <c r="S89" s="23"/>
    </row>
    <row r="90" spans="2:19">
      <c r="B90" s="5"/>
      <c r="C90" s="31" t="s">
        <v>202</v>
      </c>
      <c r="D90" s="30" t="s">
        <v>17</v>
      </c>
      <c r="E90" s="32" t="s">
        <v>23</v>
      </c>
      <c r="F90" s="32" t="s">
        <v>166</v>
      </c>
      <c r="G90" s="101">
        <v>4894</v>
      </c>
      <c r="H90" s="29" t="s">
        <v>859</v>
      </c>
      <c r="I90" s="29">
        <v>1365</v>
      </c>
      <c r="J90" s="29">
        <v>2855</v>
      </c>
      <c r="K90" s="102" t="s">
        <v>860</v>
      </c>
      <c r="L90" s="75" t="s">
        <v>861</v>
      </c>
      <c r="M90" s="72" t="s">
        <v>862</v>
      </c>
      <c r="N90" s="72" t="s">
        <v>863</v>
      </c>
      <c r="O90" s="73">
        <v>155</v>
      </c>
      <c r="P90" s="103" t="s">
        <v>147</v>
      </c>
      <c r="Q90" s="74" t="s">
        <v>386</v>
      </c>
      <c r="R90" s="117" t="s">
        <v>476</v>
      </c>
      <c r="S90" s="23"/>
    </row>
    <row r="91" spans="2:19">
      <c r="B91" s="5"/>
      <c r="C91" s="31" t="s">
        <v>203</v>
      </c>
      <c r="D91" s="30" t="s">
        <v>17</v>
      </c>
      <c r="E91" s="32" t="s">
        <v>23</v>
      </c>
      <c r="F91" s="32" t="s">
        <v>167</v>
      </c>
      <c r="G91" s="101">
        <v>4898</v>
      </c>
      <c r="H91" s="29">
        <v>2106</v>
      </c>
      <c r="I91" s="29">
        <v>1368</v>
      </c>
      <c r="J91" s="29">
        <v>2851</v>
      </c>
      <c r="K91" s="102">
        <v>1980</v>
      </c>
      <c r="L91" s="75">
        <v>4395</v>
      </c>
      <c r="M91" s="72">
        <v>552</v>
      </c>
      <c r="N91" s="72">
        <v>680</v>
      </c>
      <c r="O91" s="73">
        <v>155</v>
      </c>
      <c r="P91" s="103" t="s">
        <v>147</v>
      </c>
      <c r="Q91" s="74" t="s">
        <v>386</v>
      </c>
      <c r="R91" s="117" t="s">
        <v>478</v>
      </c>
      <c r="S91" s="23"/>
    </row>
    <row r="92" spans="2:19">
      <c r="B92" s="5"/>
      <c r="C92" s="31" t="s">
        <v>269</v>
      </c>
      <c r="D92" s="30" t="s">
        <v>17</v>
      </c>
      <c r="E92" s="32" t="s">
        <v>23</v>
      </c>
      <c r="F92" s="32" t="s">
        <v>289</v>
      </c>
      <c r="G92" s="101">
        <v>4820</v>
      </c>
      <c r="H92" s="29">
        <v>1855</v>
      </c>
      <c r="I92" s="29" t="s">
        <v>871</v>
      </c>
      <c r="J92" s="29">
        <v>2780</v>
      </c>
      <c r="K92" s="102" t="s">
        <v>876</v>
      </c>
      <c r="L92" s="75" t="s">
        <v>873</v>
      </c>
      <c r="M92" s="72" t="s">
        <v>874</v>
      </c>
      <c r="N92" s="72" t="s">
        <v>875</v>
      </c>
      <c r="O92" s="73">
        <v>155</v>
      </c>
      <c r="P92" s="103" t="s">
        <v>147</v>
      </c>
      <c r="Q92" s="74" t="s">
        <v>386</v>
      </c>
      <c r="R92" s="117" t="s">
        <v>483</v>
      </c>
      <c r="S92" s="23"/>
    </row>
    <row r="93" spans="2:19">
      <c r="B93" s="5"/>
      <c r="C93" s="31" t="s">
        <v>270</v>
      </c>
      <c r="D93" s="30" t="s">
        <v>17</v>
      </c>
      <c r="E93" s="32" t="s">
        <v>23</v>
      </c>
      <c r="F93" s="32" t="s">
        <v>290</v>
      </c>
      <c r="G93" s="101">
        <v>4871</v>
      </c>
      <c r="H93" s="29">
        <v>1855</v>
      </c>
      <c r="I93" s="29" t="s">
        <v>877</v>
      </c>
      <c r="J93" s="29">
        <v>2781</v>
      </c>
      <c r="K93" s="102" t="s">
        <v>617</v>
      </c>
      <c r="L93" s="75">
        <v>4999</v>
      </c>
      <c r="M93" s="72">
        <v>499</v>
      </c>
      <c r="N93" s="72">
        <v>520</v>
      </c>
      <c r="O93" s="73">
        <v>155</v>
      </c>
      <c r="P93" s="103" t="s">
        <v>147</v>
      </c>
      <c r="Q93" s="74" t="s">
        <v>386</v>
      </c>
      <c r="R93" s="117" t="s">
        <v>484</v>
      </c>
      <c r="S93" s="23"/>
    </row>
    <row r="94" spans="2:19">
      <c r="B94" s="5"/>
      <c r="C94" s="31" t="s">
        <v>205</v>
      </c>
      <c r="D94" s="30" t="s">
        <v>17</v>
      </c>
      <c r="E94" s="32" t="s">
        <v>23</v>
      </c>
      <c r="F94" s="32" t="s">
        <v>394</v>
      </c>
      <c r="G94" s="101">
        <v>5091</v>
      </c>
      <c r="H94" s="29">
        <v>2158</v>
      </c>
      <c r="I94" s="29" t="s">
        <v>603</v>
      </c>
      <c r="J94" s="29">
        <v>3070</v>
      </c>
      <c r="K94" s="102" t="s">
        <v>604</v>
      </c>
      <c r="L94" s="75" t="s">
        <v>576</v>
      </c>
      <c r="M94" s="72" t="s">
        <v>605</v>
      </c>
      <c r="N94" s="72" t="s">
        <v>606</v>
      </c>
      <c r="O94" s="73" t="s">
        <v>526</v>
      </c>
      <c r="P94" s="103" t="s">
        <v>147</v>
      </c>
      <c r="Q94" s="74" t="s">
        <v>386</v>
      </c>
      <c r="R94" s="117" t="s">
        <v>417</v>
      </c>
      <c r="S94" s="23"/>
    </row>
    <row r="95" spans="2:19">
      <c r="B95" s="70" t="s">
        <v>1080</v>
      </c>
      <c r="C95" s="51" t="s">
        <v>206</v>
      </c>
      <c r="D95" s="52" t="s">
        <v>17</v>
      </c>
      <c r="E95" s="76" t="s">
        <v>24</v>
      </c>
      <c r="F95" s="76" t="s">
        <v>1260</v>
      </c>
      <c r="G95" s="212" t="s">
        <v>607</v>
      </c>
      <c r="H95" s="54">
        <v>2169</v>
      </c>
      <c r="I95" s="54" t="s">
        <v>608</v>
      </c>
      <c r="J95" s="54" t="s">
        <v>609</v>
      </c>
      <c r="K95" s="213" t="s">
        <v>610</v>
      </c>
      <c r="L95" s="214" t="s">
        <v>611</v>
      </c>
      <c r="M95" s="215" t="s">
        <v>612</v>
      </c>
      <c r="N95" s="215" t="s">
        <v>613</v>
      </c>
      <c r="O95" s="216" t="s">
        <v>527</v>
      </c>
      <c r="P95" s="217" t="s">
        <v>147</v>
      </c>
      <c r="Q95" s="218" t="s">
        <v>386</v>
      </c>
      <c r="R95" s="219" t="e">
        <v>#N/A</v>
      </c>
      <c r="S95" s="23"/>
    </row>
    <row r="96" spans="2:19">
      <c r="B96" s="5"/>
      <c r="C96" s="31" t="s">
        <v>272</v>
      </c>
      <c r="D96" s="30" t="s">
        <v>17</v>
      </c>
      <c r="E96" s="32" t="s">
        <v>24</v>
      </c>
      <c r="F96" s="32" t="s">
        <v>291</v>
      </c>
      <c r="G96" s="101" t="s">
        <v>878</v>
      </c>
      <c r="H96" s="29" t="s">
        <v>879</v>
      </c>
      <c r="I96" s="29" t="s">
        <v>880</v>
      </c>
      <c r="J96" s="29" t="s">
        <v>609</v>
      </c>
      <c r="K96" s="102" t="s">
        <v>881</v>
      </c>
      <c r="L96" s="75" t="s">
        <v>882</v>
      </c>
      <c r="M96" s="72" t="s">
        <v>883</v>
      </c>
      <c r="N96" s="72" t="s">
        <v>884</v>
      </c>
      <c r="O96" s="73" t="s">
        <v>885</v>
      </c>
      <c r="P96" s="103" t="s">
        <v>147</v>
      </c>
      <c r="Q96" s="74" t="s">
        <v>386</v>
      </c>
      <c r="R96" s="117" t="s">
        <v>486</v>
      </c>
      <c r="S96" s="23"/>
    </row>
    <row r="97" spans="2:19">
      <c r="B97" s="5"/>
      <c r="C97" s="31" t="s">
        <v>273</v>
      </c>
      <c r="D97" s="30" t="s">
        <v>17</v>
      </c>
      <c r="E97" s="32" t="s">
        <v>24</v>
      </c>
      <c r="F97" s="32" t="s">
        <v>292</v>
      </c>
      <c r="G97" s="101" t="s">
        <v>886</v>
      </c>
      <c r="H97" s="29" t="s">
        <v>887</v>
      </c>
      <c r="I97" s="29" t="s">
        <v>888</v>
      </c>
      <c r="J97" s="29" t="s">
        <v>889</v>
      </c>
      <c r="K97" s="102" t="s">
        <v>890</v>
      </c>
      <c r="L97" s="75" t="s">
        <v>882</v>
      </c>
      <c r="M97" s="72" t="s">
        <v>891</v>
      </c>
      <c r="N97" s="72" t="s">
        <v>892</v>
      </c>
      <c r="O97" s="73" t="s">
        <v>540</v>
      </c>
      <c r="P97" s="103" t="s">
        <v>147</v>
      </c>
      <c r="Q97" s="74" t="s">
        <v>386</v>
      </c>
      <c r="R97" s="117" t="s">
        <v>487</v>
      </c>
      <c r="S97" s="23"/>
    </row>
    <row r="98" spans="2:19">
      <c r="B98" s="5"/>
      <c r="C98" s="31" t="s">
        <v>274</v>
      </c>
      <c r="D98" s="30" t="s">
        <v>17</v>
      </c>
      <c r="E98" s="32" t="s">
        <v>24</v>
      </c>
      <c r="F98" s="32" t="s">
        <v>293</v>
      </c>
      <c r="G98" s="101" t="s">
        <v>893</v>
      </c>
      <c r="H98" s="29" t="s">
        <v>894</v>
      </c>
      <c r="I98" s="29">
        <v>1435</v>
      </c>
      <c r="J98" s="29">
        <v>2930</v>
      </c>
      <c r="K98" s="102" t="s">
        <v>895</v>
      </c>
      <c r="L98" s="75" t="s">
        <v>896</v>
      </c>
      <c r="M98" s="72" t="s">
        <v>897</v>
      </c>
      <c r="N98" s="72" t="s">
        <v>898</v>
      </c>
      <c r="O98" s="73" t="s">
        <v>542</v>
      </c>
      <c r="P98" s="103" t="s">
        <v>147</v>
      </c>
      <c r="Q98" s="74" t="s">
        <v>386</v>
      </c>
      <c r="R98" s="117" t="s">
        <v>488</v>
      </c>
      <c r="S98" s="23"/>
    </row>
    <row r="99" spans="2:19">
      <c r="B99" s="5"/>
      <c r="C99" s="31" t="s">
        <v>275</v>
      </c>
      <c r="D99" s="30" t="s">
        <v>17</v>
      </c>
      <c r="E99" s="32" t="s">
        <v>24</v>
      </c>
      <c r="F99" s="32" t="s">
        <v>294</v>
      </c>
      <c r="G99" s="101" t="s">
        <v>899</v>
      </c>
      <c r="H99" s="29">
        <v>1854</v>
      </c>
      <c r="I99" s="29"/>
      <c r="J99" s="29"/>
      <c r="K99" s="102"/>
      <c r="L99" s="75" t="s">
        <v>900</v>
      </c>
      <c r="M99" s="72" t="s">
        <v>901</v>
      </c>
      <c r="N99" s="72"/>
      <c r="O99" s="73"/>
      <c r="P99" s="103" t="s">
        <v>147</v>
      </c>
      <c r="Q99" s="74" t="s">
        <v>386</v>
      </c>
      <c r="R99" s="117" t="s">
        <v>489</v>
      </c>
      <c r="S99" s="23"/>
    </row>
    <row r="100" spans="2:19">
      <c r="B100" s="5"/>
      <c r="C100" s="31" t="s">
        <v>276</v>
      </c>
      <c r="D100" s="30" t="s">
        <v>17</v>
      </c>
      <c r="E100" s="32" t="s">
        <v>24</v>
      </c>
      <c r="F100" s="32" t="s">
        <v>295</v>
      </c>
      <c r="G100" s="101"/>
      <c r="H100" s="29"/>
      <c r="I100" s="29"/>
      <c r="J100" s="29"/>
      <c r="K100" s="102"/>
      <c r="L100" s="75" t="s">
        <v>902</v>
      </c>
      <c r="M100" s="72"/>
      <c r="N100" s="72"/>
      <c r="O100" s="73"/>
      <c r="P100" s="103" t="s">
        <v>147</v>
      </c>
      <c r="Q100" s="74" t="s">
        <v>386</v>
      </c>
      <c r="R100" s="117" t="s">
        <v>490</v>
      </c>
      <c r="S100" s="23"/>
    </row>
    <row r="101" spans="2:19">
      <c r="B101" s="70" t="s">
        <v>1081</v>
      </c>
      <c r="C101" s="51" t="s">
        <v>207</v>
      </c>
      <c r="D101" s="52" t="s">
        <v>17</v>
      </c>
      <c r="E101" s="76" t="s">
        <v>25</v>
      </c>
      <c r="F101" s="76" t="s">
        <v>174</v>
      </c>
      <c r="G101" s="212" t="s">
        <v>614</v>
      </c>
      <c r="H101" s="54">
        <v>2137</v>
      </c>
      <c r="I101" s="54" t="s">
        <v>615</v>
      </c>
      <c r="J101" s="54" t="s">
        <v>616</v>
      </c>
      <c r="K101" s="213" t="s">
        <v>617</v>
      </c>
      <c r="L101" s="214" t="s">
        <v>618</v>
      </c>
      <c r="M101" s="215" t="s">
        <v>619</v>
      </c>
      <c r="N101" s="215" t="s">
        <v>620</v>
      </c>
      <c r="O101" s="216" t="s">
        <v>621</v>
      </c>
      <c r="P101" s="217" t="s">
        <v>147</v>
      </c>
      <c r="Q101" s="218" t="s">
        <v>385</v>
      </c>
      <c r="R101" s="219" t="s">
        <v>418</v>
      </c>
      <c r="S101" s="23"/>
    </row>
    <row r="102" spans="2:19">
      <c r="B102" s="5"/>
      <c r="C102" s="31" t="s">
        <v>375</v>
      </c>
      <c r="D102" s="30" t="s">
        <v>17</v>
      </c>
      <c r="E102" s="32" t="s">
        <v>25</v>
      </c>
      <c r="F102" s="32" t="s">
        <v>355</v>
      </c>
      <c r="G102" s="101" t="s">
        <v>614</v>
      </c>
      <c r="H102" s="29">
        <v>2137</v>
      </c>
      <c r="I102" s="29" t="s">
        <v>622</v>
      </c>
      <c r="J102" s="29" t="s">
        <v>616</v>
      </c>
      <c r="K102" s="102" t="s">
        <v>623</v>
      </c>
      <c r="L102" s="75" t="s">
        <v>618</v>
      </c>
      <c r="M102" s="72" t="s">
        <v>619</v>
      </c>
      <c r="N102" s="72" t="s">
        <v>620</v>
      </c>
      <c r="O102" s="73" t="s">
        <v>621</v>
      </c>
      <c r="P102" s="103" t="s">
        <v>147</v>
      </c>
      <c r="Q102" s="74" t="s">
        <v>385</v>
      </c>
      <c r="R102" s="117" t="s">
        <v>419</v>
      </c>
      <c r="S102" s="23"/>
    </row>
    <row r="103" spans="2:19">
      <c r="B103" s="5"/>
      <c r="C103" s="31" t="s">
        <v>384</v>
      </c>
      <c r="D103" s="30" t="s">
        <v>17</v>
      </c>
      <c r="E103" s="32" t="s">
        <v>25</v>
      </c>
      <c r="F103" s="32" t="s">
        <v>387</v>
      </c>
      <c r="G103" s="101" t="s">
        <v>624</v>
      </c>
      <c r="H103" s="29">
        <v>2137</v>
      </c>
      <c r="I103" s="29" t="s">
        <v>625</v>
      </c>
      <c r="J103" s="29" t="s">
        <v>626</v>
      </c>
      <c r="K103" s="102" t="s">
        <v>627</v>
      </c>
      <c r="L103" s="75" t="s">
        <v>618</v>
      </c>
      <c r="M103" s="72" t="s">
        <v>619</v>
      </c>
      <c r="N103" s="72" t="s">
        <v>620</v>
      </c>
      <c r="O103" s="73" t="s">
        <v>621</v>
      </c>
      <c r="P103" s="103" t="s">
        <v>147</v>
      </c>
      <c r="Q103" s="74" t="s">
        <v>385</v>
      </c>
      <c r="R103" s="117" t="e">
        <v>#N/A</v>
      </c>
      <c r="S103" s="23"/>
    </row>
    <row r="104" spans="2:19">
      <c r="B104" s="5"/>
      <c r="C104" s="31" t="s">
        <v>277</v>
      </c>
      <c r="D104" s="30" t="s">
        <v>17</v>
      </c>
      <c r="E104" s="32" t="s">
        <v>25</v>
      </c>
      <c r="F104" s="32" t="s">
        <v>296</v>
      </c>
      <c r="G104" s="101" t="s">
        <v>903</v>
      </c>
      <c r="H104" s="29" t="s">
        <v>904</v>
      </c>
      <c r="I104" s="29">
        <v>1340</v>
      </c>
      <c r="J104" s="29">
        <v>2684</v>
      </c>
      <c r="K104" s="102">
        <v>1895</v>
      </c>
      <c r="L104" s="75" t="s">
        <v>905</v>
      </c>
      <c r="M104" s="72" t="s">
        <v>906</v>
      </c>
      <c r="N104" s="72">
        <v>420</v>
      </c>
      <c r="O104" s="73">
        <v>155</v>
      </c>
      <c r="P104" s="103" t="s">
        <v>147</v>
      </c>
      <c r="Q104" s="74" t="s">
        <v>386</v>
      </c>
      <c r="R104" s="117" t="s">
        <v>491</v>
      </c>
      <c r="S104" s="23"/>
    </row>
    <row r="105" spans="2:19">
      <c r="B105" s="70" t="s">
        <v>1082</v>
      </c>
      <c r="C105" s="51" t="s">
        <v>208</v>
      </c>
      <c r="D105" s="52" t="s">
        <v>17</v>
      </c>
      <c r="E105" s="76" t="s">
        <v>26</v>
      </c>
      <c r="F105" s="76" t="s">
        <v>397</v>
      </c>
      <c r="G105" s="212" t="s">
        <v>907</v>
      </c>
      <c r="H105" s="54" t="s">
        <v>908</v>
      </c>
      <c r="I105" s="54" t="s">
        <v>909</v>
      </c>
      <c r="J105" s="54" t="s">
        <v>910</v>
      </c>
      <c r="K105" s="213" t="s">
        <v>911</v>
      </c>
      <c r="L105" s="214" t="s">
        <v>912</v>
      </c>
      <c r="M105" s="215" t="s">
        <v>913</v>
      </c>
      <c r="N105" s="215" t="s">
        <v>914</v>
      </c>
      <c r="O105" s="216" t="s">
        <v>915</v>
      </c>
      <c r="P105" s="217" t="s">
        <v>147</v>
      </c>
      <c r="Q105" s="218" t="s">
        <v>386</v>
      </c>
      <c r="R105" s="219" t="s">
        <v>492</v>
      </c>
      <c r="S105" s="23"/>
    </row>
    <row r="106" spans="2:19">
      <c r="B106" s="5"/>
      <c r="C106" s="31" t="s">
        <v>280</v>
      </c>
      <c r="D106" s="30" t="s">
        <v>17</v>
      </c>
      <c r="E106" s="32" t="s">
        <v>26</v>
      </c>
      <c r="F106" s="32" t="s">
        <v>298</v>
      </c>
      <c r="G106" s="101" t="s">
        <v>949</v>
      </c>
      <c r="H106" s="29" t="s">
        <v>950</v>
      </c>
      <c r="I106" s="29" t="s">
        <v>951</v>
      </c>
      <c r="J106" s="29" t="s">
        <v>952</v>
      </c>
      <c r="K106" s="102" t="s">
        <v>953</v>
      </c>
      <c r="L106" s="75" t="s">
        <v>954</v>
      </c>
      <c r="M106" s="72" t="s">
        <v>955</v>
      </c>
      <c r="N106" s="72" t="s">
        <v>947</v>
      </c>
      <c r="O106" s="73" t="s">
        <v>956</v>
      </c>
      <c r="P106" s="103" t="s">
        <v>147</v>
      </c>
      <c r="Q106" s="74" t="s">
        <v>386</v>
      </c>
      <c r="R106" s="117" t="s">
        <v>498</v>
      </c>
      <c r="S106" s="23"/>
    </row>
    <row r="107" spans="2:19">
      <c r="B107" s="5"/>
      <c r="C107" s="31" t="s">
        <v>209</v>
      </c>
      <c r="D107" s="30" t="s">
        <v>17</v>
      </c>
      <c r="E107" s="32" t="s">
        <v>26</v>
      </c>
      <c r="F107" s="32" t="s">
        <v>398</v>
      </c>
      <c r="G107" s="101" t="s">
        <v>916</v>
      </c>
      <c r="H107" s="29" t="s">
        <v>917</v>
      </c>
      <c r="I107" s="29" t="s">
        <v>918</v>
      </c>
      <c r="J107" s="29" t="s">
        <v>919</v>
      </c>
      <c r="K107" s="102" t="s">
        <v>920</v>
      </c>
      <c r="L107" s="75" t="s">
        <v>912</v>
      </c>
      <c r="M107" s="72" t="s">
        <v>913</v>
      </c>
      <c r="N107" s="72" t="s">
        <v>914</v>
      </c>
      <c r="O107" s="73" t="s">
        <v>921</v>
      </c>
      <c r="P107" s="103" t="s">
        <v>147</v>
      </c>
      <c r="Q107" s="74" t="s">
        <v>386</v>
      </c>
      <c r="R107" s="117" t="s">
        <v>493</v>
      </c>
      <c r="S107" s="23"/>
    </row>
    <row r="108" spans="2:19">
      <c r="B108" s="5"/>
      <c r="C108" s="31" t="s">
        <v>335</v>
      </c>
      <c r="D108" s="30" t="s">
        <v>17</v>
      </c>
      <c r="E108" s="32" t="s">
        <v>26</v>
      </c>
      <c r="F108" s="32" t="s">
        <v>299</v>
      </c>
      <c r="G108" s="101" t="s">
        <v>957</v>
      </c>
      <c r="H108" s="29" t="s">
        <v>958</v>
      </c>
      <c r="I108" s="29" t="s">
        <v>959</v>
      </c>
      <c r="J108" s="29" t="s">
        <v>960</v>
      </c>
      <c r="K108" s="102" t="s">
        <v>961</v>
      </c>
      <c r="L108" s="75" t="s">
        <v>962</v>
      </c>
      <c r="M108" s="72" t="s">
        <v>955</v>
      </c>
      <c r="N108" s="72" t="s">
        <v>947</v>
      </c>
      <c r="O108" s="73" t="s">
        <v>963</v>
      </c>
      <c r="P108" s="103" t="s">
        <v>147</v>
      </c>
      <c r="Q108" s="74" t="s">
        <v>386</v>
      </c>
      <c r="R108" s="117" t="s">
        <v>499</v>
      </c>
      <c r="S108" s="23"/>
    </row>
    <row r="109" spans="2:19">
      <c r="B109" s="5"/>
      <c r="C109" s="31" t="s">
        <v>211</v>
      </c>
      <c r="D109" s="30" t="s">
        <v>17</v>
      </c>
      <c r="E109" s="32" t="s">
        <v>26</v>
      </c>
      <c r="F109" s="32" t="s">
        <v>399</v>
      </c>
      <c r="G109" s="101" t="s">
        <v>922</v>
      </c>
      <c r="H109" s="29" t="s">
        <v>923</v>
      </c>
      <c r="I109" s="29">
        <v>1395</v>
      </c>
      <c r="J109" s="29">
        <v>2760</v>
      </c>
      <c r="K109" s="102" t="s">
        <v>924</v>
      </c>
      <c r="L109" s="75" t="s">
        <v>925</v>
      </c>
      <c r="M109" s="72" t="s">
        <v>926</v>
      </c>
      <c r="N109" s="72" t="s">
        <v>519</v>
      </c>
      <c r="O109" s="73" t="s">
        <v>927</v>
      </c>
      <c r="P109" s="103" t="s">
        <v>147</v>
      </c>
      <c r="Q109" s="74" t="s">
        <v>386</v>
      </c>
      <c r="R109" s="117" t="s">
        <v>494</v>
      </c>
      <c r="S109" s="23"/>
    </row>
    <row r="110" spans="2:19">
      <c r="B110" s="5"/>
      <c r="C110" s="31" t="s">
        <v>278</v>
      </c>
      <c r="D110" s="30" t="s">
        <v>17</v>
      </c>
      <c r="E110" s="32" t="s">
        <v>26</v>
      </c>
      <c r="F110" s="32" t="s">
        <v>367</v>
      </c>
      <c r="G110" s="101" t="s">
        <v>931</v>
      </c>
      <c r="H110" s="29" t="s">
        <v>932</v>
      </c>
      <c r="I110" s="29" t="s">
        <v>933</v>
      </c>
      <c r="J110" s="29" t="s">
        <v>934</v>
      </c>
      <c r="K110" s="102" t="s">
        <v>935</v>
      </c>
      <c r="L110" s="75" t="s">
        <v>936</v>
      </c>
      <c r="M110" s="72" t="s">
        <v>937</v>
      </c>
      <c r="N110" s="72" t="s">
        <v>938</v>
      </c>
      <c r="O110" s="73" t="s">
        <v>939</v>
      </c>
      <c r="P110" s="103" t="s">
        <v>147</v>
      </c>
      <c r="Q110" s="74" t="s">
        <v>386</v>
      </c>
      <c r="R110" s="117" t="s">
        <v>496</v>
      </c>
      <c r="S110" s="23"/>
    </row>
    <row r="111" spans="2:19">
      <c r="B111" s="5"/>
      <c r="C111" s="31" t="s">
        <v>210</v>
      </c>
      <c r="D111" s="30" t="s">
        <v>17</v>
      </c>
      <c r="E111" s="32" t="s">
        <v>26</v>
      </c>
      <c r="F111" s="32" t="s">
        <v>400</v>
      </c>
      <c r="G111" s="101">
        <v>4580</v>
      </c>
      <c r="H111" s="29">
        <v>1782</v>
      </c>
      <c r="I111" s="29">
        <v>1395</v>
      </c>
      <c r="J111" s="29">
        <v>2760</v>
      </c>
      <c r="K111" s="102">
        <v>1770</v>
      </c>
      <c r="L111" s="75">
        <v>2979</v>
      </c>
      <c r="M111" s="72" t="s">
        <v>928</v>
      </c>
      <c r="N111" s="72" t="s">
        <v>929</v>
      </c>
      <c r="O111" s="73" t="s">
        <v>930</v>
      </c>
      <c r="P111" s="103" t="s">
        <v>147</v>
      </c>
      <c r="Q111" s="74" t="s">
        <v>386</v>
      </c>
      <c r="R111" s="117" t="s">
        <v>495</v>
      </c>
      <c r="S111" s="23"/>
    </row>
    <row r="112" spans="2:19">
      <c r="B112" s="5"/>
      <c r="C112" s="31" t="s">
        <v>279</v>
      </c>
      <c r="D112" s="30" t="s">
        <v>17</v>
      </c>
      <c r="E112" s="32" t="s">
        <v>26</v>
      </c>
      <c r="F112" s="32" t="s">
        <v>297</v>
      </c>
      <c r="G112" s="101" t="s">
        <v>940</v>
      </c>
      <c r="H112" s="29" t="s">
        <v>941</v>
      </c>
      <c r="I112" s="29" t="s">
        <v>942</v>
      </c>
      <c r="J112" s="29" t="s">
        <v>943</v>
      </c>
      <c r="K112" s="102" t="s">
        <v>944</v>
      </c>
      <c r="L112" s="75" t="s">
        <v>945</v>
      </c>
      <c r="M112" s="72" t="s">
        <v>946</v>
      </c>
      <c r="N112" s="72" t="s">
        <v>947</v>
      </c>
      <c r="O112" s="73" t="s">
        <v>948</v>
      </c>
      <c r="P112" s="103" t="s">
        <v>147</v>
      </c>
      <c r="Q112" s="74" t="s">
        <v>386</v>
      </c>
      <c r="R112" s="117" t="s">
        <v>497</v>
      </c>
      <c r="S112" s="23"/>
    </row>
    <row r="113" spans="2:19">
      <c r="B113" s="71" t="s">
        <v>1095</v>
      </c>
      <c r="C113" s="61" t="s">
        <v>212</v>
      </c>
      <c r="D113" s="1" t="s">
        <v>17</v>
      </c>
      <c r="E113" s="77" t="s">
        <v>27</v>
      </c>
      <c r="F113" s="77" t="s">
        <v>1261</v>
      </c>
      <c r="G113" s="204" t="s">
        <v>628</v>
      </c>
      <c r="H113" s="62">
        <v>2039</v>
      </c>
      <c r="I113" s="62" t="s">
        <v>629</v>
      </c>
      <c r="J113" s="62">
        <v>2570</v>
      </c>
      <c r="K113" s="205" t="s">
        <v>630</v>
      </c>
      <c r="L113" s="206"/>
      <c r="M113" s="207" t="s">
        <v>631</v>
      </c>
      <c r="N113" s="207" t="s">
        <v>517</v>
      </c>
      <c r="O113" s="208" t="s">
        <v>632</v>
      </c>
      <c r="P113" s="209" t="s">
        <v>147</v>
      </c>
      <c r="Q113" s="210" t="s">
        <v>386</v>
      </c>
      <c r="R113" s="211" t="e">
        <v>#N/A</v>
      </c>
      <c r="S113" s="23"/>
    </row>
    <row r="114" spans="2:19">
      <c r="B114" s="71" t="s">
        <v>1096</v>
      </c>
      <c r="C114" s="61" t="s">
        <v>1061</v>
      </c>
      <c r="D114" s="1" t="s">
        <v>17</v>
      </c>
      <c r="E114" s="77" t="s">
        <v>1055</v>
      </c>
      <c r="F114" s="77" t="s">
        <v>1097</v>
      </c>
      <c r="G114" s="204">
        <v>4783</v>
      </c>
      <c r="H114" s="62">
        <v>2073</v>
      </c>
      <c r="I114" s="62">
        <v>1448</v>
      </c>
      <c r="J114" s="62">
        <v>2856</v>
      </c>
      <c r="K114" s="205" t="s">
        <v>1121</v>
      </c>
      <c r="L114" s="206"/>
      <c r="M114" s="207" t="s">
        <v>1122</v>
      </c>
      <c r="N114" s="207" t="s">
        <v>1274</v>
      </c>
      <c r="O114" s="208" t="s">
        <v>1042</v>
      </c>
      <c r="P114" s="209" t="s">
        <v>147</v>
      </c>
      <c r="Q114" s="210" t="s">
        <v>385</v>
      </c>
      <c r="R114" s="211" t="e">
        <v>#N/A</v>
      </c>
      <c r="S114" s="23"/>
    </row>
    <row r="115" spans="2:19">
      <c r="B115" s="71" t="s">
        <v>1255</v>
      </c>
      <c r="C115" s="61" t="s">
        <v>1252</v>
      </c>
      <c r="D115" s="1" t="s">
        <v>17</v>
      </c>
      <c r="E115" s="77" t="s">
        <v>1249</v>
      </c>
      <c r="F115" s="77" t="s">
        <v>1262</v>
      </c>
      <c r="G115" s="204">
        <v>5391</v>
      </c>
      <c r="H115" s="62">
        <v>2192</v>
      </c>
      <c r="I115" s="62">
        <v>1544</v>
      </c>
      <c r="J115" s="62">
        <v>3215</v>
      </c>
      <c r="K115" s="205">
        <v>2640</v>
      </c>
      <c r="L115" s="206"/>
      <c r="M115" s="207">
        <v>536</v>
      </c>
      <c r="N115" s="207">
        <v>745</v>
      </c>
      <c r="O115" s="208">
        <v>149</v>
      </c>
      <c r="P115" s="209" t="s">
        <v>147</v>
      </c>
      <c r="Q115" s="210" t="s">
        <v>385</v>
      </c>
      <c r="R115" s="211" t="e">
        <v>#N/A</v>
      </c>
      <c r="S115" s="23"/>
    </row>
    <row r="116" spans="2:19">
      <c r="B116" s="70" t="s">
        <v>1083</v>
      </c>
      <c r="C116" s="51" t="s">
        <v>213</v>
      </c>
      <c r="D116" s="52" t="s">
        <v>17</v>
      </c>
      <c r="E116" s="76" t="s">
        <v>28</v>
      </c>
      <c r="F116" s="76" t="s">
        <v>395</v>
      </c>
      <c r="G116" s="212">
        <v>4689</v>
      </c>
      <c r="H116" s="54">
        <v>2218</v>
      </c>
      <c r="I116" s="54" t="s">
        <v>633</v>
      </c>
      <c r="J116" s="54">
        <v>2800</v>
      </c>
      <c r="K116" s="213" t="s">
        <v>634</v>
      </c>
      <c r="L116" s="214">
        <v>1499</v>
      </c>
      <c r="M116" s="215" t="s">
        <v>635</v>
      </c>
      <c r="N116" s="215">
        <v>570</v>
      </c>
      <c r="O116" s="216">
        <v>155</v>
      </c>
      <c r="P116" s="217" t="s">
        <v>147</v>
      </c>
      <c r="Q116" s="218" t="s">
        <v>386</v>
      </c>
      <c r="R116" s="219" t="s">
        <v>420</v>
      </c>
      <c r="S116" s="23"/>
    </row>
    <row r="117" spans="2:19">
      <c r="B117" s="5"/>
      <c r="C117" s="31" t="s">
        <v>214</v>
      </c>
      <c r="D117" s="30" t="s">
        <v>17</v>
      </c>
      <c r="E117" s="32" t="s">
        <v>28</v>
      </c>
      <c r="F117" s="32" t="s">
        <v>396</v>
      </c>
      <c r="G117" s="101">
        <v>4689</v>
      </c>
      <c r="H117" s="29">
        <v>2218</v>
      </c>
      <c r="I117" s="29">
        <v>1289</v>
      </c>
      <c r="J117" s="29">
        <v>2800</v>
      </c>
      <c r="K117" s="102">
        <v>1595</v>
      </c>
      <c r="L117" s="75">
        <v>1499</v>
      </c>
      <c r="M117" s="72">
        <v>368</v>
      </c>
      <c r="N117" s="72">
        <v>570</v>
      </c>
      <c r="O117" s="73">
        <v>155</v>
      </c>
      <c r="P117" s="103" t="s">
        <v>147</v>
      </c>
      <c r="Q117" s="74" t="s">
        <v>386</v>
      </c>
      <c r="R117" s="117" t="s">
        <v>421</v>
      </c>
      <c r="S117" s="23"/>
    </row>
    <row r="118" spans="2:19">
      <c r="B118" s="71" t="s">
        <v>1098</v>
      </c>
      <c r="C118" s="61" t="s">
        <v>1052</v>
      </c>
      <c r="D118" s="1" t="s">
        <v>17</v>
      </c>
      <c r="E118" s="77" t="s">
        <v>1051</v>
      </c>
      <c r="F118" s="77" t="s">
        <v>1099</v>
      </c>
      <c r="G118" s="204">
        <v>4953</v>
      </c>
      <c r="H118" s="62">
        <v>2230</v>
      </c>
      <c r="I118" s="62" t="s">
        <v>1123</v>
      </c>
      <c r="J118" s="62">
        <v>3000</v>
      </c>
      <c r="K118" s="205" t="s">
        <v>1275</v>
      </c>
      <c r="L118" s="206"/>
      <c r="M118" s="207" t="s">
        <v>1276</v>
      </c>
      <c r="N118" s="207" t="s">
        <v>1277</v>
      </c>
      <c r="O118" s="208" t="s">
        <v>521</v>
      </c>
      <c r="P118" s="209" t="s">
        <v>147</v>
      </c>
      <c r="Q118" s="210" t="s">
        <v>385</v>
      </c>
      <c r="R118" s="211" t="e">
        <v>#N/A</v>
      </c>
      <c r="S118" s="23"/>
    </row>
    <row r="119" spans="2:19">
      <c r="B119" s="71" t="s">
        <v>1256</v>
      </c>
      <c r="C119" s="61" t="s">
        <v>1254</v>
      </c>
      <c r="D119" s="1" t="s">
        <v>17</v>
      </c>
      <c r="E119" s="77" t="s">
        <v>1257</v>
      </c>
      <c r="F119" s="77" t="s">
        <v>1263</v>
      </c>
      <c r="G119" s="204"/>
      <c r="H119" s="62"/>
      <c r="I119" s="62"/>
      <c r="J119" s="62"/>
      <c r="K119" s="205"/>
      <c r="L119" s="206"/>
      <c r="M119" s="207"/>
      <c r="N119" s="207"/>
      <c r="O119" s="208"/>
      <c r="P119" s="209" t="s">
        <v>147</v>
      </c>
      <c r="Q119" s="210" t="s">
        <v>385</v>
      </c>
      <c r="R119" s="211" t="e">
        <v>#N/A</v>
      </c>
      <c r="S119" s="23"/>
    </row>
    <row r="120" spans="2:19">
      <c r="B120" s="71" t="s">
        <v>1100</v>
      </c>
      <c r="C120" s="61" t="s">
        <v>1053</v>
      </c>
      <c r="D120" s="1" t="s">
        <v>17</v>
      </c>
      <c r="E120" s="77" t="s">
        <v>1048</v>
      </c>
      <c r="F120" s="77" t="s">
        <v>1101</v>
      </c>
      <c r="G120" s="204">
        <v>4734</v>
      </c>
      <c r="H120" s="62">
        <v>2138</v>
      </c>
      <c r="I120" s="62">
        <v>1668</v>
      </c>
      <c r="J120" s="62">
        <v>2864</v>
      </c>
      <c r="K120" s="205" t="s">
        <v>1124</v>
      </c>
      <c r="L120" s="206"/>
      <c r="M120" s="207">
        <v>281</v>
      </c>
      <c r="N120" s="207">
        <v>400</v>
      </c>
      <c r="O120" s="208">
        <v>112</v>
      </c>
      <c r="P120" s="209" t="s">
        <v>147</v>
      </c>
      <c r="Q120" s="210" t="s">
        <v>385</v>
      </c>
      <c r="R120" s="211" t="e">
        <v>#N/A</v>
      </c>
      <c r="S120" s="23"/>
    </row>
    <row r="121" spans="2:19">
      <c r="B121" s="70" t="s">
        <v>1084</v>
      </c>
      <c r="C121" s="51" t="s">
        <v>1253</v>
      </c>
      <c r="D121" s="52" t="s">
        <v>17</v>
      </c>
      <c r="E121" s="76" t="s">
        <v>29</v>
      </c>
      <c r="F121" s="76" t="s">
        <v>1264</v>
      </c>
      <c r="G121" s="212">
        <v>4500</v>
      </c>
      <c r="H121" s="54">
        <v>2104</v>
      </c>
      <c r="I121" s="54">
        <v>1642</v>
      </c>
      <c r="J121" s="54">
        <v>2692</v>
      </c>
      <c r="K121" s="213"/>
      <c r="L121" s="214" t="s">
        <v>1041</v>
      </c>
      <c r="M121" s="215" t="s">
        <v>1045</v>
      </c>
      <c r="N121" s="215" t="s">
        <v>1278</v>
      </c>
      <c r="O121" s="216" t="s">
        <v>1125</v>
      </c>
      <c r="P121" s="217" t="s">
        <v>147</v>
      </c>
      <c r="Q121" s="218" t="s">
        <v>385</v>
      </c>
      <c r="R121" s="219" t="e">
        <v>#N/A</v>
      </c>
      <c r="S121" s="23"/>
    </row>
    <row r="122" spans="2:19">
      <c r="B122" s="5"/>
      <c r="C122" s="31" t="s">
        <v>215</v>
      </c>
      <c r="D122" s="30" t="s">
        <v>17</v>
      </c>
      <c r="E122" s="32" t="s">
        <v>29</v>
      </c>
      <c r="F122" s="32" t="s">
        <v>1265</v>
      </c>
      <c r="G122" s="101" t="s">
        <v>636</v>
      </c>
      <c r="H122" s="29">
        <v>2060</v>
      </c>
      <c r="I122" s="29" t="s">
        <v>637</v>
      </c>
      <c r="J122" s="29">
        <v>2670</v>
      </c>
      <c r="K122" s="102" t="s">
        <v>638</v>
      </c>
      <c r="L122" s="75" t="s">
        <v>572</v>
      </c>
      <c r="M122" s="72" t="s">
        <v>639</v>
      </c>
      <c r="N122" s="72" t="s">
        <v>546</v>
      </c>
      <c r="O122" s="73" t="s">
        <v>640</v>
      </c>
      <c r="P122" s="103" t="s">
        <v>147</v>
      </c>
      <c r="Q122" s="74" t="s">
        <v>386</v>
      </c>
      <c r="R122" s="117" t="e">
        <v>#N/A</v>
      </c>
      <c r="S122" s="23"/>
    </row>
    <row r="123" spans="2:19">
      <c r="B123" s="5"/>
      <c r="C123" s="31" t="s">
        <v>336</v>
      </c>
      <c r="D123" s="30" t="s">
        <v>17</v>
      </c>
      <c r="E123" s="32" t="s">
        <v>29</v>
      </c>
      <c r="F123" s="32" t="s">
        <v>300</v>
      </c>
      <c r="G123" s="101" t="s">
        <v>964</v>
      </c>
      <c r="H123" s="29" t="s">
        <v>965</v>
      </c>
      <c r="I123" s="29">
        <v>1545</v>
      </c>
      <c r="J123" s="29">
        <v>2760</v>
      </c>
      <c r="K123" s="102" t="s">
        <v>966</v>
      </c>
      <c r="L123" s="75" t="s">
        <v>967</v>
      </c>
      <c r="M123" s="72" t="s">
        <v>968</v>
      </c>
      <c r="N123" s="72" t="s">
        <v>969</v>
      </c>
      <c r="O123" s="73" t="s">
        <v>970</v>
      </c>
      <c r="P123" s="103" t="s">
        <v>147</v>
      </c>
      <c r="Q123" s="74" t="s">
        <v>386</v>
      </c>
      <c r="R123" s="117" t="s">
        <v>500</v>
      </c>
      <c r="S123" s="23"/>
    </row>
    <row r="124" spans="2:19">
      <c r="B124" s="71" t="s">
        <v>1102</v>
      </c>
      <c r="C124" s="61" t="s">
        <v>216</v>
      </c>
      <c r="D124" s="1" t="s">
        <v>17</v>
      </c>
      <c r="E124" s="77" t="s">
        <v>30</v>
      </c>
      <c r="F124" s="77" t="s">
        <v>175</v>
      </c>
      <c r="G124" s="204">
        <v>4360</v>
      </c>
      <c r="H124" s="62">
        <v>2098</v>
      </c>
      <c r="I124" s="62" t="s">
        <v>641</v>
      </c>
      <c r="J124" s="62">
        <v>2670</v>
      </c>
      <c r="K124" s="205" t="s">
        <v>642</v>
      </c>
      <c r="L124" s="206" t="s">
        <v>572</v>
      </c>
      <c r="M124" s="207" t="s">
        <v>1279</v>
      </c>
      <c r="N124" s="207" t="s">
        <v>558</v>
      </c>
      <c r="O124" s="208" t="s">
        <v>1280</v>
      </c>
      <c r="P124" s="209" t="s">
        <v>147</v>
      </c>
      <c r="Q124" s="210" t="s">
        <v>385</v>
      </c>
      <c r="R124" s="211" t="s">
        <v>422</v>
      </c>
      <c r="S124" s="23"/>
    </row>
    <row r="125" spans="2:19">
      <c r="B125" s="70" t="s">
        <v>1085</v>
      </c>
      <c r="C125" s="51" t="s">
        <v>217</v>
      </c>
      <c r="D125" s="52" t="s">
        <v>17</v>
      </c>
      <c r="E125" s="76" t="s">
        <v>31</v>
      </c>
      <c r="F125" s="76" t="s">
        <v>176</v>
      </c>
      <c r="G125" s="212" t="s">
        <v>644</v>
      </c>
      <c r="H125" s="54" t="s">
        <v>645</v>
      </c>
      <c r="I125" s="54" t="s">
        <v>646</v>
      </c>
      <c r="J125" s="54" t="s">
        <v>647</v>
      </c>
      <c r="K125" s="213" t="s">
        <v>648</v>
      </c>
      <c r="L125" s="214" t="s">
        <v>576</v>
      </c>
      <c r="M125" s="215" t="s">
        <v>586</v>
      </c>
      <c r="N125" s="215" t="s">
        <v>649</v>
      </c>
      <c r="O125" s="216" t="s">
        <v>522</v>
      </c>
      <c r="P125" s="217" t="s">
        <v>147</v>
      </c>
      <c r="Q125" s="218" t="s">
        <v>385</v>
      </c>
      <c r="R125" s="219" t="s">
        <v>423</v>
      </c>
      <c r="S125" s="23"/>
    </row>
    <row r="126" spans="2:19">
      <c r="B126" s="5"/>
      <c r="C126" s="31" t="s">
        <v>337</v>
      </c>
      <c r="D126" s="30" t="s">
        <v>17</v>
      </c>
      <c r="E126" s="32" t="s">
        <v>31</v>
      </c>
      <c r="F126" s="32" t="s">
        <v>301</v>
      </c>
      <c r="G126" s="101" t="s">
        <v>971</v>
      </c>
      <c r="H126" s="29" t="s">
        <v>972</v>
      </c>
      <c r="I126" s="29" t="s">
        <v>973</v>
      </c>
      <c r="J126" s="29">
        <v>2810</v>
      </c>
      <c r="K126" s="102" t="s">
        <v>974</v>
      </c>
      <c r="L126" s="75" t="s">
        <v>731</v>
      </c>
      <c r="M126" s="72" t="s">
        <v>975</v>
      </c>
      <c r="N126" s="72" t="s">
        <v>976</v>
      </c>
      <c r="O126" s="73" t="s">
        <v>977</v>
      </c>
      <c r="P126" s="103" t="s">
        <v>147</v>
      </c>
      <c r="Q126" s="74" t="s">
        <v>386</v>
      </c>
      <c r="R126" s="117" t="s">
        <v>501</v>
      </c>
      <c r="S126" s="23"/>
    </row>
    <row r="127" spans="2:19">
      <c r="B127" s="5"/>
      <c r="C127" s="31" t="s">
        <v>338</v>
      </c>
      <c r="D127" s="30" t="s">
        <v>17</v>
      </c>
      <c r="E127" s="32" t="s">
        <v>31</v>
      </c>
      <c r="F127" s="32" t="s">
        <v>302</v>
      </c>
      <c r="G127" s="101" t="s">
        <v>978</v>
      </c>
      <c r="H127" s="29" t="s">
        <v>979</v>
      </c>
      <c r="I127" s="29">
        <v>1674</v>
      </c>
      <c r="J127" s="29">
        <v>2795</v>
      </c>
      <c r="K127" s="102" t="s">
        <v>980</v>
      </c>
      <c r="L127" s="75" t="s">
        <v>680</v>
      </c>
      <c r="M127" s="72" t="s">
        <v>981</v>
      </c>
      <c r="N127" s="72" t="s">
        <v>982</v>
      </c>
      <c r="O127" s="73" t="s">
        <v>983</v>
      </c>
      <c r="P127" s="103" t="s">
        <v>147</v>
      </c>
      <c r="Q127" s="74" t="s">
        <v>386</v>
      </c>
      <c r="R127" s="117" t="s">
        <v>502</v>
      </c>
      <c r="S127" s="23"/>
    </row>
    <row r="128" spans="2:19">
      <c r="B128" s="70" t="s">
        <v>1086</v>
      </c>
      <c r="C128" s="51" t="s">
        <v>219</v>
      </c>
      <c r="D128" s="52" t="s">
        <v>17</v>
      </c>
      <c r="E128" s="76" t="s">
        <v>32</v>
      </c>
      <c r="F128" s="76" t="s">
        <v>178</v>
      </c>
      <c r="G128" s="212" t="s">
        <v>650</v>
      </c>
      <c r="H128" s="54">
        <v>2138</v>
      </c>
      <c r="I128" s="54" t="s">
        <v>651</v>
      </c>
      <c r="J128" s="54">
        <v>2864</v>
      </c>
      <c r="K128" s="213" t="s">
        <v>652</v>
      </c>
      <c r="L128" s="214" t="s">
        <v>576</v>
      </c>
      <c r="M128" s="215" t="s">
        <v>653</v>
      </c>
      <c r="N128" s="215" t="s">
        <v>654</v>
      </c>
      <c r="O128" s="216" t="s">
        <v>588</v>
      </c>
      <c r="P128" s="217" t="s">
        <v>147</v>
      </c>
      <c r="Q128" s="218" t="s">
        <v>385</v>
      </c>
      <c r="R128" s="219" t="s">
        <v>424</v>
      </c>
      <c r="S128" s="23"/>
    </row>
    <row r="129" spans="2:19">
      <c r="B129" s="5"/>
      <c r="C129" s="31" t="s">
        <v>218</v>
      </c>
      <c r="D129" s="30" t="s">
        <v>17</v>
      </c>
      <c r="E129" s="32" t="s">
        <v>32</v>
      </c>
      <c r="F129" s="32" t="s">
        <v>177</v>
      </c>
      <c r="G129" s="101">
        <v>4671</v>
      </c>
      <c r="H129" s="29">
        <v>2089</v>
      </c>
      <c r="I129" s="29">
        <v>1624</v>
      </c>
      <c r="J129" s="29">
        <v>2810</v>
      </c>
      <c r="K129" s="102" t="s">
        <v>984</v>
      </c>
      <c r="L129" s="75" t="s">
        <v>731</v>
      </c>
      <c r="M129" s="72" t="s">
        <v>985</v>
      </c>
      <c r="N129" s="72" t="s">
        <v>986</v>
      </c>
      <c r="O129" s="73" t="s">
        <v>987</v>
      </c>
      <c r="P129" s="103" t="s">
        <v>147</v>
      </c>
      <c r="Q129" s="74" t="s">
        <v>386</v>
      </c>
      <c r="R129" s="117" t="s">
        <v>503</v>
      </c>
      <c r="S129" s="23"/>
    </row>
    <row r="130" spans="2:19">
      <c r="B130" s="70" t="s">
        <v>1087</v>
      </c>
      <c r="C130" s="51" t="s">
        <v>376</v>
      </c>
      <c r="D130" s="52" t="s">
        <v>17</v>
      </c>
      <c r="E130" s="76" t="s">
        <v>33</v>
      </c>
      <c r="F130" s="76" t="s">
        <v>372</v>
      </c>
      <c r="G130" s="212" t="s">
        <v>655</v>
      </c>
      <c r="H130" s="54">
        <v>2218</v>
      </c>
      <c r="I130" s="54" t="s">
        <v>656</v>
      </c>
      <c r="J130" s="54" t="s">
        <v>657</v>
      </c>
      <c r="K130" s="213" t="s">
        <v>658</v>
      </c>
      <c r="L130" s="214" t="s">
        <v>618</v>
      </c>
      <c r="M130" s="215" t="s">
        <v>659</v>
      </c>
      <c r="N130" s="215" t="s">
        <v>660</v>
      </c>
      <c r="O130" s="216" t="s">
        <v>661</v>
      </c>
      <c r="P130" s="217" t="s">
        <v>147</v>
      </c>
      <c r="Q130" s="218" t="s">
        <v>385</v>
      </c>
      <c r="R130" s="219" t="s">
        <v>425</v>
      </c>
      <c r="S130" s="23"/>
    </row>
    <row r="131" spans="2:19">
      <c r="B131" s="5"/>
      <c r="C131" s="31" t="s">
        <v>220</v>
      </c>
      <c r="D131" s="30" t="s">
        <v>17</v>
      </c>
      <c r="E131" s="32" t="s">
        <v>33</v>
      </c>
      <c r="F131" s="32" t="s">
        <v>368</v>
      </c>
      <c r="G131" s="101" t="s">
        <v>988</v>
      </c>
      <c r="H131" s="29">
        <v>2184</v>
      </c>
      <c r="I131" s="29" t="s">
        <v>989</v>
      </c>
      <c r="J131" s="29" t="s">
        <v>990</v>
      </c>
      <c r="K131" s="102" t="s">
        <v>991</v>
      </c>
      <c r="L131" s="75" t="s">
        <v>596</v>
      </c>
      <c r="M131" s="72" t="s">
        <v>992</v>
      </c>
      <c r="N131" s="72" t="s">
        <v>884</v>
      </c>
      <c r="O131" s="73" t="s">
        <v>522</v>
      </c>
      <c r="P131" s="103" t="s">
        <v>147</v>
      </c>
      <c r="Q131" s="74" t="s">
        <v>386</v>
      </c>
      <c r="R131" s="117" t="s">
        <v>504</v>
      </c>
      <c r="S131" s="23"/>
    </row>
    <row r="132" spans="2:19">
      <c r="B132" s="5"/>
      <c r="C132" s="31" t="s">
        <v>339</v>
      </c>
      <c r="D132" s="30" t="s">
        <v>17</v>
      </c>
      <c r="E132" s="32" t="s">
        <v>33</v>
      </c>
      <c r="F132" s="32" t="s">
        <v>303</v>
      </c>
      <c r="G132" s="101" t="s">
        <v>993</v>
      </c>
      <c r="H132" s="29" t="s">
        <v>994</v>
      </c>
      <c r="I132" s="29" t="s">
        <v>995</v>
      </c>
      <c r="J132" s="29">
        <v>2933</v>
      </c>
      <c r="K132" s="102" t="s">
        <v>996</v>
      </c>
      <c r="L132" s="75" t="s">
        <v>873</v>
      </c>
      <c r="M132" s="72" t="s">
        <v>997</v>
      </c>
      <c r="N132" s="72" t="s">
        <v>998</v>
      </c>
      <c r="O132" s="73" t="s">
        <v>522</v>
      </c>
      <c r="P132" s="103" t="s">
        <v>147</v>
      </c>
      <c r="Q132" s="74" t="s">
        <v>386</v>
      </c>
      <c r="R132" s="117" t="s">
        <v>505</v>
      </c>
      <c r="S132" s="23"/>
    </row>
    <row r="133" spans="2:19">
      <c r="B133" s="5"/>
      <c r="C133" s="31" t="s">
        <v>340</v>
      </c>
      <c r="D133" s="30" t="s">
        <v>17</v>
      </c>
      <c r="E133" s="32" t="s">
        <v>33</v>
      </c>
      <c r="F133" s="32" t="s">
        <v>304</v>
      </c>
      <c r="G133" s="101">
        <v>4667</v>
      </c>
      <c r="H133" s="29" t="s">
        <v>999</v>
      </c>
      <c r="I133" s="29" t="s">
        <v>1000</v>
      </c>
      <c r="J133" s="29">
        <v>2820</v>
      </c>
      <c r="K133" s="102" t="s">
        <v>1001</v>
      </c>
      <c r="L133" s="75" t="s">
        <v>1002</v>
      </c>
      <c r="M133" s="72" t="s">
        <v>1003</v>
      </c>
      <c r="N133" s="72" t="s">
        <v>591</v>
      </c>
      <c r="O133" s="73" t="s">
        <v>1004</v>
      </c>
      <c r="P133" s="103" t="s">
        <v>147</v>
      </c>
      <c r="Q133" s="74" t="s">
        <v>386</v>
      </c>
      <c r="R133" s="117" t="s">
        <v>506</v>
      </c>
      <c r="S133" s="23"/>
    </row>
    <row r="134" spans="2:19">
      <c r="B134" s="70" t="s">
        <v>1088</v>
      </c>
      <c r="C134" s="51" t="s">
        <v>377</v>
      </c>
      <c r="D134" s="52" t="s">
        <v>17</v>
      </c>
      <c r="E134" s="76" t="s">
        <v>34</v>
      </c>
      <c r="F134" s="76" t="s">
        <v>378</v>
      </c>
      <c r="G134" s="212" t="s">
        <v>662</v>
      </c>
      <c r="H134" s="54">
        <v>2212</v>
      </c>
      <c r="I134" s="54" t="s">
        <v>663</v>
      </c>
      <c r="J134" s="54" t="s">
        <v>657</v>
      </c>
      <c r="K134" s="213" t="s">
        <v>1118</v>
      </c>
      <c r="L134" s="214" t="s">
        <v>618</v>
      </c>
      <c r="M134" s="215" t="s">
        <v>659</v>
      </c>
      <c r="N134" s="215" t="s">
        <v>660</v>
      </c>
      <c r="O134" s="216" t="s">
        <v>661</v>
      </c>
      <c r="P134" s="217" t="s">
        <v>147</v>
      </c>
      <c r="Q134" s="218" t="s">
        <v>385</v>
      </c>
      <c r="R134" s="219" t="s">
        <v>426</v>
      </c>
      <c r="S134" s="23"/>
    </row>
    <row r="135" spans="2:19">
      <c r="B135" s="5"/>
      <c r="C135" s="31" t="s">
        <v>221</v>
      </c>
      <c r="D135" s="30" t="s">
        <v>17</v>
      </c>
      <c r="E135" s="32" t="s">
        <v>34</v>
      </c>
      <c r="F135" s="32" t="s">
        <v>379</v>
      </c>
      <c r="G135" s="101" t="s">
        <v>1005</v>
      </c>
      <c r="H135" s="29" t="s">
        <v>1006</v>
      </c>
      <c r="I135" s="29" t="s">
        <v>1007</v>
      </c>
      <c r="J135" s="29" t="s">
        <v>990</v>
      </c>
      <c r="K135" s="102" t="s">
        <v>1008</v>
      </c>
      <c r="L135" s="75" t="s">
        <v>618</v>
      </c>
      <c r="M135" s="72" t="s">
        <v>1009</v>
      </c>
      <c r="N135" s="72" t="s">
        <v>1010</v>
      </c>
      <c r="O135" s="73" t="s">
        <v>534</v>
      </c>
      <c r="P135" s="103" t="s">
        <v>147</v>
      </c>
      <c r="Q135" s="74" t="s">
        <v>386</v>
      </c>
      <c r="R135" s="117" t="s">
        <v>507</v>
      </c>
      <c r="S135" s="23"/>
    </row>
    <row r="136" spans="2:19">
      <c r="B136" s="5"/>
      <c r="C136" s="31" t="s">
        <v>341</v>
      </c>
      <c r="D136" s="30" t="s">
        <v>17</v>
      </c>
      <c r="E136" s="32" t="s">
        <v>34</v>
      </c>
      <c r="F136" s="32" t="s">
        <v>305</v>
      </c>
      <c r="G136" s="101" t="s">
        <v>1011</v>
      </c>
      <c r="H136" s="29" t="s">
        <v>1012</v>
      </c>
      <c r="I136" s="29" t="s">
        <v>1013</v>
      </c>
      <c r="J136" s="29">
        <v>2933</v>
      </c>
      <c r="K136" s="102" t="s">
        <v>1014</v>
      </c>
      <c r="L136" s="75" t="s">
        <v>861</v>
      </c>
      <c r="M136" s="72" t="s">
        <v>997</v>
      </c>
      <c r="N136" s="72" t="s">
        <v>1015</v>
      </c>
      <c r="O136" s="73" t="s">
        <v>522</v>
      </c>
      <c r="P136" s="103" t="s">
        <v>147</v>
      </c>
      <c r="Q136" s="74" t="s">
        <v>386</v>
      </c>
      <c r="R136" s="117" t="s">
        <v>508</v>
      </c>
      <c r="S136" s="23"/>
    </row>
    <row r="137" spans="2:19">
      <c r="B137" s="71" t="s">
        <v>1103</v>
      </c>
      <c r="C137" s="61" t="s">
        <v>222</v>
      </c>
      <c r="D137" s="1" t="s">
        <v>17</v>
      </c>
      <c r="E137" s="77" t="s">
        <v>35</v>
      </c>
      <c r="F137" s="77" t="s">
        <v>179</v>
      </c>
      <c r="G137" s="204" t="s">
        <v>1281</v>
      </c>
      <c r="H137" s="62">
        <v>2218</v>
      </c>
      <c r="I137" s="62" t="s">
        <v>1043</v>
      </c>
      <c r="J137" s="62">
        <v>3105</v>
      </c>
      <c r="K137" s="205" t="s">
        <v>1282</v>
      </c>
      <c r="L137" s="206" t="s">
        <v>618</v>
      </c>
      <c r="M137" s="207" t="s">
        <v>664</v>
      </c>
      <c r="N137" s="207" t="s">
        <v>660</v>
      </c>
      <c r="O137" s="208" t="s">
        <v>815</v>
      </c>
      <c r="P137" s="209" t="s">
        <v>147</v>
      </c>
      <c r="Q137" s="210" t="s">
        <v>385</v>
      </c>
      <c r="R137" s="211" t="s">
        <v>427</v>
      </c>
      <c r="S137" s="23"/>
    </row>
    <row r="138" spans="2:19">
      <c r="B138" s="71" t="s">
        <v>1089</v>
      </c>
      <c r="C138" s="61" t="s">
        <v>342</v>
      </c>
      <c r="D138" s="1" t="s">
        <v>17</v>
      </c>
      <c r="E138" s="77" t="s">
        <v>36</v>
      </c>
      <c r="F138" s="77" t="s">
        <v>306</v>
      </c>
      <c r="G138" s="204"/>
      <c r="H138" s="62"/>
      <c r="I138" s="62"/>
      <c r="J138" s="62"/>
      <c r="K138" s="205"/>
      <c r="L138" s="206"/>
      <c r="M138" s="207"/>
      <c r="N138" s="207"/>
      <c r="O138" s="208"/>
      <c r="P138" s="209" t="s">
        <v>147</v>
      </c>
      <c r="Q138" s="210" t="s">
        <v>386</v>
      </c>
      <c r="R138" s="211" t="s">
        <v>509</v>
      </c>
      <c r="S138" s="23"/>
    </row>
    <row r="139" spans="2:19">
      <c r="B139" s="70" t="s">
        <v>1090</v>
      </c>
      <c r="C139" s="51" t="s">
        <v>343</v>
      </c>
      <c r="D139" s="52" t="s">
        <v>17</v>
      </c>
      <c r="E139" s="76" t="s">
        <v>37</v>
      </c>
      <c r="F139" s="76" t="s">
        <v>181</v>
      </c>
      <c r="G139" s="212" t="s">
        <v>1016</v>
      </c>
      <c r="H139" s="54" t="s">
        <v>1017</v>
      </c>
      <c r="I139" s="54" t="s">
        <v>1018</v>
      </c>
      <c r="J139" s="54" t="s">
        <v>1019</v>
      </c>
      <c r="K139" s="213" t="s">
        <v>1020</v>
      </c>
      <c r="L139" s="214" t="s">
        <v>1021</v>
      </c>
      <c r="M139" s="215" t="s">
        <v>1022</v>
      </c>
      <c r="N139" s="215" t="s">
        <v>1023</v>
      </c>
      <c r="O139" s="216" t="s">
        <v>528</v>
      </c>
      <c r="P139" s="217" t="s">
        <v>147</v>
      </c>
      <c r="Q139" s="218" t="s">
        <v>386</v>
      </c>
      <c r="R139" s="219" t="s">
        <v>510</v>
      </c>
      <c r="S139" s="23"/>
    </row>
    <row r="140" spans="2:19">
      <c r="B140" s="5"/>
      <c r="C140" s="31" t="s">
        <v>344</v>
      </c>
      <c r="D140" s="30" t="s">
        <v>17</v>
      </c>
      <c r="E140" s="32" t="s">
        <v>37</v>
      </c>
      <c r="F140" s="32" t="s">
        <v>369</v>
      </c>
      <c r="G140" s="101">
        <v>4025</v>
      </c>
      <c r="H140" s="29" t="s">
        <v>1024</v>
      </c>
      <c r="I140" s="29" t="s">
        <v>1025</v>
      </c>
      <c r="J140" s="29">
        <v>2459</v>
      </c>
      <c r="K140" s="102">
        <v>1450</v>
      </c>
      <c r="L140" s="75" t="s">
        <v>1026</v>
      </c>
      <c r="M140" s="72" t="s">
        <v>1027</v>
      </c>
      <c r="N140" s="72">
        <v>350</v>
      </c>
      <c r="O140" s="73">
        <v>155</v>
      </c>
      <c r="P140" s="103" t="s">
        <v>147</v>
      </c>
      <c r="Q140" s="74" t="s">
        <v>386</v>
      </c>
      <c r="R140" s="117" t="s">
        <v>511</v>
      </c>
      <c r="S140" s="23"/>
    </row>
    <row r="141" spans="2:19">
      <c r="B141" s="70" t="s">
        <v>1091</v>
      </c>
      <c r="C141" s="51" t="s">
        <v>223</v>
      </c>
      <c r="D141" s="52" t="s">
        <v>17</v>
      </c>
      <c r="E141" s="76" t="s">
        <v>38</v>
      </c>
      <c r="F141" s="76" t="s">
        <v>169</v>
      </c>
      <c r="G141" s="212">
        <v>4324</v>
      </c>
      <c r="H141" s="54">
        <v>2024</v>
      </c>
      <c r="I141" s="54">
        <v>1304</v>
      </c>
      <c r="J141" s="54">
        <v>2470</v>
      </c>
      <c r="K141" s="213" t="s">
        <v>665</v>
      </c>
      <c r="L141" s="214" t="s">
        <v>666</v>
      </c>
      <c r="M141" s="215" t="s">
        <v>667</v>
      </c>
      <c r="N141" s="215" t="s">
        <v>668</v>
      </c>
      <c r="O141" s="216" t="s">
        <v>532</v>
      </c>
      <c r="P141" s="217" t="s">
        <v>147</v>
      </c>
      <c r="Q141" s="218" t="s">
        <v>385</v>
      </c>
      <c r="R141" s="219" t="s">
        <v>428</v>
      </c>
      <c r="S141" s="23"/>
    </row>
    <row r="142" spans="2:19">
      <c r="B142" s="5"/>
      <c r="C142" s="31" t="s">
        <v>345</v>
      </c>
      <c r="D142" s="30" t="s">
        <v>17</v>
      </c>
      <c r="E142" s="32" t="s">
        <v>38</v>
      </c>
      <c r="F142" s="32" t="s">
        <v>182</v>
      </c>
      <c r="G142" s="101" t="s">
        <v>1028</v>
      </c>
      <c r="H142" s="29">
        <v>1790</v>
      </c>
      <c r="I142" s="29" t="s">
        <v>1029</v>
      </c>
      <c r="J142" s="29">
        <v>2496</v>
      </c>
      <c r="K142" s="102" t="s">
        <v>1030</v>
      </c>
      <c r="L142" s="75" t="s">
        <v>1031</v>
      </c>
      <c r="M142" s="72" t="s">
        <v>1032</v>
      </c>
      <c r="N142" s="72" t="s">
        <v>1033</v>
      </c>
      <c r="O142" s="73" t="s">
        <v>530</v>
      </c>
      <c r="P142" s="103" t="s">
        <v>147</v>
      </c>
      <c r="Q142" s="74" t="s">
        <v>386</v>
      </c>
      <c r="R142" s="117" t="s">
        <v>512</v>
      </c>
      <c r="S142" s="23"/>
    </row>
    <row r="143" spans="2:19">
      <c r="B143" s="5"/>
      <c r="C143" s="31" t="s">
        <v>346</v>
      </c>
      <c r="D143" s="30" t="s">
        <v>17</v>
      </c>
      <c r="E143" s="32" t="s">
        <v>38</v>
      </c>
      <c r="F143" s="32" t="s">
        <v>183</v>
      </c>
      <c r="G143" s="101">
        <v>4091</v>
      </c>
      <c r="H143" s="29">
        <v>1781</v>
      </c>
      <c r="I143" s="29">
        <v>1299</v>
      </c>
      <c r="J143" s="29">
        <v>2495</v>
      </c>
      <c r="K143" s="102" t="s">
        <v>1034</v>
      </c>
      <c r="L143" s="75" t="s">
        <v>680</v>
      </c>
      <c r="M143" s="72" t="s">
        <v>1035</v>
      </c>
      <c r="N143" s="72" t="s">
        <v>1036</v>
      </c>
      <c r="O143" s="73" t="s">
        <v>530</v>
      </c>
      <c r="P143" s="103" t="s">
        <v>147</v>
      </c>
      <c r="Q143" s="74" t="s">
        <v>386</v>
      </c>
      <c r="R143" s="117" t="s">
        <v>513</v>
      </c>
      <c r="S143" s="23"/>
    </row>
    <row r="144" spans="2:19">
      <c r="B144" s="5"/>
      <c r="C144" s="31" t="s">
        <v>348</v>
      </c>
      <c r="D144" s="30" t="s">
        <v>17</v>
      </c>
      <c r="E144" s="32" t="s">
        <v>38</v>
      </c>
      <c r="F144" s="32" t="s">
        <v>184</v>
      </c>
      <c r="G144" s="101">
        <v>4113</v>
      </c>
      <c r="H144" s="29">
        <v>1781</v>
      </c>
      <c r="I144" s="29" t="s">
        <v>1038</v>
      </c>
      <c r="J144" s="29">
        <v>2497</v>
      </c>
      <c r="K144" s="102" t="s">
        <v>1039</v>
      </c>
      <c r="L144" s="75">
        <v>3246</v>
      </c>
      <c r="M144" s="72">
        <v>338</v>
      </c>
      <c r="N144" s="72">
        <v>365</v>
      </c>
      <c r="O144" s="73">
        <v>155</v>
      </c>
      <c r="P144" s="103" t="s">
        <v>147</v>
      </c>
      <c r="Q144" s="74" t="s">
        <v>386</v>
      </c>
      <c r="R144" s="117" t="s">
        <v>515</v>
      </c>
      <c r="S144" s="23"/>
    </row>
    <row r="145" spans="2:19">
      <c r="B145" s="5"/>
      <c r="C145" s="31" t="s">
        <v>347</v>
      </c>
      <c r="D145" s="30" t="s">
        <v>17</v>
      </c>
      <c r="E145" s="32" t="s">
        <v>38</v>
      </c>
      <c r="F145" s="32" t="s">
        <v>370</v>
      </c>
      <c r="G145" s="101">
        <v>4091</v>
      </c>
      <c r="H145" s="29">
        <v>1781</v>
      </c>
      <c r="I145" s="29">
        <v>1268</v>
      </c>
      <c r="J145" s="29">
        <v>2495</v>
      </c>
      <c r="K145" s="102" t="s">
        <v>1037</v>
      </c>
      <c r="L145" s="75">
        <v>2996</v>
      </c>
      <c r="M145" s="72">
        <v>261</v>
      </c>
      <c r="N145" s="72">
        <v>315</v>
      </c>
      <c r="O145" s="73">
        <v>155</v>
      </c>
      <c r="P145" s="103" t="s">
        <v>147</v>
      </c>
      <c r="Q145" s="74" t="s">
        <v>386</v>
      </c>
      <c r="R145" s="117" t="s">
        <v>514</v>
      </c>
      <c r="S145" s="23"/>
    </row>
    <row r="146" spans="2:19" ht="13.5" thickBot="1">
      <c r="B146" s="70" t="s">
        <v>1092</v>
      </c>
      <c r="C146" s="51" t="s">
        <v>349</v>
      </c>
      <c r="D146" s="52" t="s">
        <v>17</v>
      </c>
      <c r="E146" s="76" t="s">
        <v>39</v>
      </c>
      <c r="F146" s="76" t="s">
        <v>185</v>
      </c>
      <c r="G146" s="212">
        <v>4400</v>
      </c>
      <c r="H146" s="54">
        <v>1830</v>
      </c>
      <c r="I146" s="54">
        <v>1317</v>
      </c>
      <c r="J146" s="54">
        <v>2505</v>
      </c>
      <c r="K146" s="213">
        <v>1690</v>
      </c>
      <c r="L146" s="214">
        <v>4941</v>
      </c>
      <c r="M146" s="215">
        <v>400</v>
      </c>
      <c r="N146" s="215">
        <v>500</v>
      </c>
      <c r="O146" s="216">
        <v>155</v>
      </c>
      <c r="P146" s="217" t="s">
        <v>147</v>
      </c>
      <c r="Q146" s="218" t="s">
        <v>386</v>
      </c>
      <c r="R146" s="219" t="s">
        <v>516</v>
      </c>
      <c r="S146" s="23"/>
    </row>
    <row r="147" spans="2:19">
      <c r="B147" s="2"/>
      <c r="C147" s="2"/>
      <c r="D147" s="2"/>
      <c r="E147" s="2"/>
      <c r="F147" s="2"/>
      <c r="G147" s="2"/>
      <c r="H147" s="2"/>
      <c r="I147" s="2"/>
      <c r="J147" s="2"/>
      <c r="K147" s="2"/>
      <c r="L147" s="2"/>
      <c r="M147" s="2"/>
      <c r="N147" s="2"/>
      <c r="O147" s="2"/>
      <c r="P147" s="2"/>
      <c r="Q147" s="2"/>
      <c r="R147" s="2"/>
    </row>
  </sheetData>
  <autoFilter ref="A6:S146">
    <filterColumn colId="4"/>
    <filterColumn colId="15"/>
    <filterColumn colId="16"/>
    <filterColumn colId="18"/>
  </autoFilter>
  <hyperlinks>
    <hyperlink ref="G8:R8" r:id="rId1" display="Copyright by Teoalida - cardatabase.teoalida.com"/>
    <hyperlink ref="P8" r:id="rId2" display="Copyright by Teoalida - cardatabase.teoalida.com"/>
    <hyperlink ref="B8:F8" r:id="rId3" display="Copyright by Teoalida - cardatabase.teoalida.com"/>
  </hyperlinks>
  <pageMargins left="0.7" right="0.7" top="0.75" bottom="0.75" header="0.3" footer="0.3"/>
  <pageSetup orientation="portrait" horizontalDpi="300" verticalDpi="300" r:id="rId4"/>
</worksheet>
</file>

<file path=xl/worksheets/sheet2.xml><?xml version="1.0" encoding="utf-8"?>
<worksheet xmlns="http://schemas.openxmlformats.org/spreadsheetml/2006/main" xmlns:r="http://schemas.openxmlformats.org/officeDocument/2006/relationships">
  <dimension ref="B1:D40"/>
  <sheetViews>
    <sheetView workbookViewId="0">
      <pane ySplit="4" topLeftCell="A5" activePane="bottomLeft" state="frozen"/>
      <selection activeCell="A5" sqref="A5"/>
      <selection pane="bottomLeft" activeCell="A5" sqref="A5"/>
    </sheetView>
  </sheetViews>
  <sheetFormatPr defaultColWidth="2.7109375" defaultRowHeight="12.75"/>
  <cols>
    <col min="1" max="1" width="2.7109375" style="48"/>
    <col min="2" max="2" width="16.7109375" style="48" customWidth="1"/>
    <col min="3" max="3" width="24.7109375" style="48" customWidth="1"/>
    <col min="4" max="16384" width="2.7109375" style="48"/>
  </cols>
  <sheetData>
    <row r="1" spans="2:4" ht="13.5" thickBot="1">
      <c r="B1" s="37"/>
      <c r="C1" s="37"/>
    </row>
    <row r="2" spans="2:4">
      <c r="B2" s="114" t="s">
        <v>4</v>
      </c>
      <c r="C2" s="115" t="s">
        <v>5</v>
      </c>
      <c r="D2" s="23"/>
    </row>
    <row r="3" spans="2:4" ht="13.5" thickBot="1">
      <c r="B3" s="38">
        <f>COUNTA(B12:B7303)</f>
        <v>28</v>
      </c>
      <c r="C3" s="116">
        <f>COUNTA(C12:C7303)</f>
        <v>28</v>
      </c>
      <c r="D3" s="23"/>
    </row>
    <row r="4" spans="2:4">
      <c r="B4" s="2"/>
      <c r="C4" s="2"/>
    </row>
    <row r="5" spans="2:4" ht="26.25">
      <c r="B5" s="49" t="s">
        <v>1050</v>
      </c>
    </row>
    <row r="6" spans="2:4" ht="18">
      <c r="B6" s="50" t="s">
        <v>389</v>
      </c>
    </row>
    <row r="8" spans="2:4" ht="18">
      <c r="B8" s="50" t="s">
        <v>1285</v>
      </c>
    </row>
    <row r="9" spans="2:4" ht="18">
      <c r="B9" s="50" t="s">
        <v>1284</v>
      </c>
    </row>
    <row r="10" spans="2:4" ht="18">
      <c r="B10" s="50" t="s">
        <v>1283</v>
      </c>
    </row>
    <row r="11" spans="2:4" ht="13.5" thickBot="1">
      <c r="B11" s="28"/>
      <c r="C11" s="28"/>
    </row>
    <row r="12" spans="2:4">
      <c r="B12" s="33" t="s">
        <v>17</v>
      </c>
      <c r="C12" s="229" t="s">
        <v>18</v>
      </c>
      <c r="D12" s="23"/>
    </row>
    <row r="13" spans="2:4">
      <c r="B13" s="5" t="s">
        <v>17</v>
      </c>
      <c r="C13" s="25" t="s">
        <v>19</v>
      </c>
      <c r="D13" s="23"/>
    </row>
    <row r="14" spans="2:4">
      <c r="B14" s="5" t="s">
        <v>17</v>
      </c>
      <c r="C14" s="25" t="s">
        <v>20</v>
      </c>
      <c r="D14" s="23"/>
    </row>
    <row r="15" spans="2:4">
      <c r="B15" s="5" t="s">
        <v>17</v>
      </c>
      <c r="C15" s="25" t="s">
        <v>1054</v>
      </c>
      <c r="D15" s="23"/>
    </row>
    <row r="16" spans="2:4">
      <c r="B16" s="5" t="s">
        <v>17</v>
      </c>
      <c r="C16" s="25" t="s">
        <v>21</v>
      </c>
      <c r="D16" s="23"/>
    </row>
    <row r="17" spans="2:4">
      <c r="B17" s="5" t="s">
        <v>17</v>
      </c>
      <c r="C17" s="25" t="s">
        <v>22</v>
      </c>
      <c r="D17" s="23"/>
    </row>
    <row r="18" spans="2:4">
      <c r="B18" s="5" t="s">
        <v>17</v>
      </c>
      <c r="C18" s="25" t="s">
        <v>23</v>
      </c>
      <c r="D18" s="23"/>
    </row>
    <row r="19" spans="2:4">
      <c r="B19" s="5" t="s">
        <v>17</v>
      </c>
      <c r="C19" s="25" t="s">
        <v>24</v>
      </c>
      <c r="D19" s="23"/>
    </row>
    <row r="20" spans="2:4">
      <c r="B20" s="5" t="s">
        <v>17</v>
      </c>
      <c r="C20" s="25" t="s">
        <v>25</v>
      </c>
      <c r="D20" s="23"/>
    </row>
    <row r="21" spans="2:4">
      <c r="B21" s="5" t="s">
        <v>17</v>
      </c>
      <c r="C21" s="25" t="s">
        <v>26</v>
      </c>
      <c r="D21" s="23"/>
    </row>
    <row r="22" spans="2:4">
      <c r="B22" s="5" t="s">
        <v>17</v>
      </c>
      <c r="C22" s="25" t="s">
        <v>27</v>
      </c>
      <c r="D22" s="23"/>
    </row>
    <row r="23" spans="2:4">
      <c r="B23" s="5" t="s">
        <v>17</v>
      </c>
      <c r="C23" s="25" t="s">
        <v>1055</v>
      </c>
      <c r="D23" s="23"/>
    </row>
    <row r="24" spans="2:4">
      <c r="B24" s="5" t="s">
        <v>17</v>
      </c>
      <c r="C24" s="25" t="s">
        <v>1249</v>
      </c>
      <c r="D24" s="23"/>
    </row>
    <row r="25" spans="2:4">
      <c r="B25" s="5" t="s">
        <v>17</v>
      </c>
      <c r="C25" s="25" t="s">
        <v>28</v>
      </c>
      <c r="D25" s="23"/>
    </row>
    <row r="26" spans="2:4">
      <c r="B26" s="5" t="s">
        <v>17</v>
      </c>
      <c r="C26" s="25" t="s">
        <v>1051</v>
      </c>
      <c r="D26" s="23"/>
    </row>
    <row r="27" spans="2:4">
      <c r="B27" s="5" t="s">
        <v>17</v>
      </c>
      <c r="C27" s="25" t="s">
        <v>1257</v>
      </c>
      <c r="D27" s="23"/>
    </row>
    <row r="28" spans="2:4">
      <c r="B28" s="5" t="s">
        <v>17</v>
      </c>
      <c r="C28" s="25" t="s">
        <v>1048</v>
      </c>
      <c r="D28" s="23"/>
    </row>
    <row r="29" spans="2:4">
      <c r="B29" s="5" t="s">
        <v>17</v>
      </c>
      <c r="C29" s="25" t="s">
        <v>29</v>
      </c>
      <c r="D29" s="23"/>
    </row>
    <row r="30" spans="2:4">
      <c r="B30" s="5" t="s">
        <v>17</v>
      </c>
      <c r="C30" s="25" t="s">
        <v>30</v>
      </c>
      <c r="D30" s="23"/>
    </row>
    <row r="31" spans="2:4">
      <c r="B31" s="5" t="s">
        <v>17</v>
      </c>
      <c r="C31" s="25" t="s">
        <v>31</v>
      </c>
      <c r="D31" s="23"/>
    </row>
    <row r="32" spans="2:4">
      <c r="B32" s="5" t="s">
        <v>17</v>
      </c>
      <c r="C32" s="25" t="s">
        <v>32</v>
      </c>
      <c r="D32" s="23"/>
    </row>
    <row r="33" spans="2:4">
      <c r="B33" s="5" t="s">
        <v>17</v>
      </c>
      <c r="C33" s="25" t="s">
        <v>33</v>
      </c>
      <c r="D33" s="23"/>
    </row>
    <row r="34" spans="2:4">
      <c r="B34" s="5" t="s">
        <v>17</v>
      </c>
      <c r="C34" s="25" t="s">
        <v>34</v>
      </c>
      <c r="D34" s="23"/>
    </row>
    <row r="35" spans="2:4">
      <c r="B35" s="5" t="s">
        <v>17</v>
      </c>
      <c r="C35" s="25" t="s">
        <v>35</v>
      </c>
      <c r="D35" s="23"/>
    </row>
    <row r="36" spans="2:4">
      <c r="B36" s="5" t="s">
        <v>17</v>
      </c>
      <c r="C36" s="25" t="s">
        <v>36</v>
      </c>
      <c r="D36" s="23"/>
    </row>
    <row r="37" spans="2:4">
      <c r="B37" s="5" t="s">
        <v>17</v>
      </c>
      <c r="C37" s="25" t="s">
        <v>37</v>
      </c>
      <c r="D37" s="23"/>
    </row>
    <row r="38" spans="2:4">
      <c r="B38" s="5" t="s">
        <v>17</v>
      </c>
      <c r="C38" s="25" t="s">
        <v>38</v>
      </c>
      <c r="D38" s="23"/>
    </row>
    <row r="39" spans="2:4" ht="13.5" thickBot="1">
      <c r="B39" s="5" t="s">
        <v>17</v>
      </c>
      <c r="C39" s="25" t="s">
        <v>39</v>
      </c>
      <c r="D39" s="23"/>
    </row>
    <row r="40" spans="2:4">
      <c r="B40" s="2"/>
      <c r="C40" s="2"/>
    </row>
  </sheetData>
  <autoFilter ref="B4:D39"/>
  <hyperlinks>
    <hyperlink ref="B6:C6" r:id="rId1" display="Copyright by Teoalida - cardatabase.teoalida.com"/>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dimension ref="B1:BJ115"/>
  <sheetViews>
    <sheetView workbookViewId="0">
      <pane ySplit="4" topLeftCell="A5" activePane="bottomLeft" state="frozen"/>
      <selection pane="bottomLeft" activeCell="A5" sqref="A5"/>
    </sheetView>
  </sheetViews>
  <sheetFormatPr defaultColWidth="2.7109375" defaultRowHeight="12.75"/>
  <cols>
    <col min="1" max="1" width="2.7109375" style="48"/>
    <col min="2" max="3" width="15.7109375" style="48" customWidth="1"/>
    <col min="4" max="4" width="6.7109375" style="48" customWidth="1"/>
    <col min="5" max="6" width="8.7109375" style="48" customWidth="1"/>
    <col min="7" max="20" width="5" style="48" bestFit="1" customWidth="1"/>
    <col min="21" max="26" width="5" style="48" customWidth="1"/>
    <col min="27" max="27" width="5" style="48" bestFit="1" customWidth="1"/>
    <col min="28" max="36" width="5" style="48" customWidth="1"/>
    <col min="37" max="37" width="5" style="48" bestFit="1" customWidth="1"/>
    <col min="38" max="38" width="5" style="48" customWidth="1"/>
    <col min="39" max="61" width="5" style="48" bestFit="1" customWidth="1"/>
    <col min="62" max="16384" width="2.7109375" style="48"/>
  </cols>
  <sheetData>
    <row r="1" spans="2:62" ht="13.5" thickBot="1"/>
    <row r="2" spans="2:62">
      <c r="B2" s="168" t="s">
        <v>4</v>
      </c>
      <c r="C2" s="169" t="s">
        <v>144</v>
      </c>
      <c r="D2" s="169" t="s">
        <v>65</v>
      </c>
      <c r="E2" s="170" t="s">
        <v>133</v>
      </c>
      <c r="F2" s="171" t="s">
        <v>134</v>
      </c>
      <c r="G2" s="24">
        <v>1970</v>
      </c>
      <c r="H2" s="24">
        <v>1971</v>
      </c>
      <c r="I2" s="24">
        <v>1972</v>
      </c>
      <c r="J2" s="24">
        <v>1973</v>
      </c>
      <c r="K2" s="24">
        <v>1974</v>
      </c>
      <c r="L2" s="24">
        <v>1975</v>
      </c>
      <c r="M2" s="24">
        <v>1976</v>
      </c>
      <c r="N2" s="24">
        <v>1977</v>
      </c>
      <c r="O2" s="24">
        <v>1978</v>
      </c>
      <c r="P2" s="172">
        <v>1979</v>
      </c>
      <c r="Q2" s="173">
        <v>1980</v>
      </c>
      <c r="R2" s="174">
        <v>1981</v>
      </c>
      <c r="S2" s="174">
        <v>1982</v>
      </c>
      <c r="T2" s="174">
        <v>1983</v>
      </c>
      <c r="U2" s="174">
        <v>1984</v>
      </c>
      <c r="V2" s="174">
        <v>1985</v>
      </c>
      <c r="W2" s="174">
        <v>1986</v>
      </c>
      <c r="X2" s="174">
        <v>1987</v>
      </c>
      <c r="Y2" s="174">
        <v>1988</v>
      </c>
      <c r="Z2" s="174">
        <v>1989</v>
      </c>
      <c r="AA2" s="175">
        <v>1990</v>
      </c>
      <c r="AB2" s="176">
        <v>1991</v>
      </c>
      <c r="AC2" s="176">
        <v>1992</v>
      </c>
      <c r="AD2" s="176">
        <v>1993</v>
      </c>
      <c r="AE2" s="176">
        <v>1994</v>
      </c>
      <c r="AF2" s="176">
        <v>1995</v>
      </c>
      <c r="AG2" s="176">
        <v>1996</v>
      </c>
      <c r="AH2" s="176">
        <v>1997</v>
      </c>
      <c r="AI2" s="176">
        <v>1998</v>
      </c>
      <c r="AJ2" s="176">
        <v>1999</v>
      </c>
      <c r="AK2" s="177">
        <v>2000</v>
      </c>
      <c r="AL2" s="178">
        <v>2001</v>
      </c>
      <c r="AM2" s="178">
        <v>2002</v>
      </c>
      <c r="AN2" s="178">
        <v>2003</v>
      </c>
      <c r="AO2" s="178">
        <v>2004</v>
      </c>
      <c r="AP2" s="178">
        <v>2005</v>
      </c>
      <c r="AQ2" s="178">
        <v>2006</v>
      </c>
      <c r="AR2" s="178">
        <v>2007</v>
      </c>
      <c r="AS2" s="178">
        <v>2008</v>
      </c>
      <c r="AT2" s="178">
        <v>2009</v>
      </c>
      <c r="AU2" s="179">
        <v>2010</v>
      </c>
      <c r="AV2" s="180">
        <v>2011</v>
      </c>
      <c r="AW2" s="180">
        <v>2012</v>
      </c>
      <c r="AX2" s="180">
        <v>2013</v>
      </c>
      <c r="AY2" s="180">
        <v>2014</v>
      </c>
      <c r="AZ2" s="180">
        <v>2015</v>
      </c>
      <c r="BA2" s="180">
        <v>2016</v>
      </c>
      <c r="BB2" s="180">
        <v>2017</v>
      </c>
      <c r="BC2" s="180">
        <v>2018</v>
      </c>
      <c r="BD2" s="180">
        <v>2019</v>
      </c>
      <c r="BE2" s="181">
        <v>2020</v>
      </c>
      <c r="BF2" s="182">
        <v>2021</v>
      </c>
      <c r="BG2" s="182">
        <v>2022</v>
      </c>
      <c r="BH2" s="182">
        <v>2023</v>
      </c>
      <c r="BI2" s="198">
        <v>2024</v>
      </c>
      <c r="BJ2" s="23"/>
    </row>
    <row r="3" spans="2:62" ht="13.5" thickBot="1">
      <c r="B3" s="132">
        <f>COUNTA(B8:B9974)</f>
        <v>107</v>
      </c>
      <c r="C3" s="183">
        <f>COUNTA(C8:C9974)</f>
        <v>107</v>
      </c>
      <c r="D3" s="183">
        <f>COUNTA(D8:D9974)</f>
        <v>107</v>
      </c>
      <c r="E3" s="184">
        <f t="shared" ref="E3:AJ3" si="0">SUM(E8:E9974)</f>
        <v>2676</v>
      </c>
      <c r="F3" s="185">
        <f t="shared" si="0"/>
        <v>91037</v>
      </c>
      <c r="G3" s="186">
        <f t="shared" si="0"/>
        <v>2</v>
      </c>
      <c r="H3" s="186">
        <f t="shared" si="0"/>
        <v>0</v>
      </c>
      <c r="I3" s="186">
        <f t="shared" si="0"/>
        <v>2</v>
      </c>
      <c r="J3" s="186">
        <f t="shared" si="0"/>
        <v>0</v>
      </c>
      <c r="K3" s="186">
        <f t="shared" si="0"/>
        <v>0</v>
      </c>
      <c r="L3" s="186">
        <f t="shared" si="0"/>
        <v>1</v>
      </c>
      <c r="M3" s="186">
        <f t="shared" si="0"/>
        <v>5</v>
      </c>
      <c r="N3" s="186">
        <f t="shared" si="0"/>
        <v>2</v>
      </c>
      <c r="O3" s="186">
        <f t="shared" si="0"/>
        <v>2</v>
      </c>
      <c r="P3" s="187">
        <f t="shared" si="0"/>
        <v>8</v>
      </c>
      <c r="Q3" s="188">
        <f t="shared" si="0"/>
        <v>31</v>
      </c>
      <c r="R3" s="189">
        <f t="shared" si="0"/>
        <v>64</v>
      </c>
      <c r="S3" s="189">
        <f t="shared" si="0"/>
        <v>78</v>
      </c>
      <c r="T3" s="189">
        <f t="shared" si="0"/>
        <v>114</v>
      </c>
      <c r="U3" s="189">
        <f t="shared" si="0"/>
        <v>164</v>
      </c>
      <c r="V3" s="189">
        <f t="shared" si="0"/>
        <v>211</v>
      </c>
      <c r="W3" s="189">
        <f t="shared" si="0"/>
        <v>389</v>
      </c>
      <c r="X3" s="189">
        <f t="shared" si="0"/>
        <v>265</v>
      </c>
      <c r="Y3" s="189">
        <f t="shared" si="0"/>
        <v>315</v>
      </c>
      <c r="Z3" s="189">
        <f t="shared" si="0"/>
        <v>435</v>
      </c>
      <c r="AA3" s="190">
        <f t="shared" si="0"/>
        <v>541</v>
      </c>
      <c r="AB3" s="191">
        <f t="shared" si="0"/>
        <v>680</v>
      </c>
      <c r="AC3" s="191">
        <f t="shared" si="0"/>
        <v>663</v>
      </c>
      <c r="AD3" s="191">
        <f t="shared" si="0"/>
        <v>671</v>
      </c>
      <c r="AE3" s="191">
        <f t="shared" si="0"/>
        <v>944</v>
      </c>
      <c r="AF3" s="191">
        <f t="shared" si="0"/>
        <v>860</v>
      </c>
      <c r="AG3" s="191">
        <f t="shared" si="0"/>
        <v>1444</v>
      </c>
      <c r="AH3" s="191">
        <f t="shared" si="0"/>
        <v>1446</v>
      </c>
      <c r="AI3" s="191">
        <f t="shared" si="0"/>
        <v>1339</v>
      </c>
      <c r="AJ3" s="191">
        <f t="shared" si="0"/>
        <v>2155</v>
      </c>
      <c r="AK3" s="192">
        <f t="shared" ref="AK3:BI3" si="1">SUM(AK8:AK9974)</f>
        <v>2211</v>
      </c>
      <c r="AL3" s="193">
        <f t="shared" si="1"/>
        <v>1890</v>
      </c>
      <c r="AM3" s="193">
        <f t="shared" si="1"/>
        <v>1881</v>
      </c>
      <c r="AN3" s="193">
        <f t="shared" si="1"/>
        <v>2261</v>
      </c>
      <c r="AO3" s="193">
        <f t="shared" si="1"/>
        <v>2550</v>
      </c>
      <c r="AP3" s="193">
        <f t="shared" si="1"/>
        <v>3405</v>
      </c>
      <c r="AQ3" s="193">
        <f t="shared" si="1"/>
        <v>2557</v>
      </c>
      <c r="AR3" s="193">
        <f t="shared" si="1"/>
        <v>3053</v>
      </c>
      <c r="AS3" s="193">
        <f t="shared" si="1"/>
        <v>2711</v>
      </c>
      <c r="AT3" s="193">
        <f t="shared" si="1"/>
        <v>3712</v>
      </c>
      <c r="AU3" s="194">
        <f t="shared" si="1"/>
        <v>3987</v>
      </c>
      <c r="AV3" s="195">
        <f t="shared" si="1"/>
        <v>3726</v>
      </c>
      <c r="AW3" s="195">
        <f t="shared" si="1"/>
        <v>4517</v>
      </c>
      <c r="AX3" s="195">
        <f t="shared" si="1"/>
        <v>4430</v>
      </c>
      <c r="AY3" s="195">
        <f t="shared" si="1"/>
        <v>3502</v>
      </c>
      <c r="AZ3" s="195">
        <f t="shared" si="1"/>
        <v>6116</v>
      </c>
      <c r="BA3" s="195">
        <f t="shared" si="1"/>
        <v>4010</v>
      </c>
      <c r="BB3" s="195">
        <f t="shared" si="1"/>
        <v>4342</v>
      </c>
      <c r="BC3" s="195">
        <f t="shared" si="1"/>
        <v>4738</v>
      </c>
      <c r="BD3" s="195">
        <f t="shared" si="1"/>
        <v>4139</v>
      </c>
      <c r="BE3" s="196">
        <f t="shared" si="1"/>
        <v>4263</v>
      </c>
      <c r="BF3" s="197">
        <f t="shared" si="1"/>
        <v>2971</v>
      </c>
      <c r="BG3" s="197">
        <f t="shared" si="1"/>
        <v>1232</v>
      </c>
      <c r="BH3" s="197">
        <f t="shared" si="1"/>
        <v>2</v>
      </c>
      <c r="BI3" s="199">
        <f t="shared" si="1"/>
        <v>0</v>
      </c>
      <c r="BJ3" s="23"/>
    </row>
    <row r="5" spans="2:62" ht="26.25">
      <c r="B5" s="46" t="s">
        <v>1245</v>
      </c>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2:62" ht="18">
      <c r="B6" s="47" t="s">
        <v>389</v>
      </c>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2:62" ht="13.5" thickBot="1">
      <c r="B7" s="37"/>
      <c r="C7" s="37"/>
      <c r="D7" s="37"/>
      <c r="E7" s="37"/>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row>
    <row r="8" spans="2:62">
      <c r="B8" s="5" t="s">
        <v>76</v>
      </c>
      <c r="C8" s="31" t="s">
        <v>160</v>
      </c>
      <c r="D8" s="31" t="s">
        <v>1206</v>
      </c>
      <c r="E8" s="140">
        <v>1</v>
      </c>
      <c r="F8" s="139">
        <v>5</v>
      </c>
      <c r="G8" s="144">
        <v>0</v>
      </c>
      <c r="H8" s="144">
        <v>0</v>
      </c>
      <c r="I8" s="144">
        <v>0</v>
      </c>
      <c r="J8" s="144">
        <v>0</v>
      </c>
      <c r="K8" s="144">
        <v>0</v>
      </c>
      <c r="L8" s="144">
        <v>0</v>
      </c>
      <c r="M8" s="144">
        <v>0</v>
      </c>
      <c r="N8" s="144">
        <v>0</v>
      </c>
      <c r="O8" s="144">
        <v>0</v>
      </c>
      <c r="P8" s="145">
        <v>0</v>
      </c>
      <c r="Q8" s="164">
        <v>0</v>
      </c>
      <c r="R8" s="165">
        <v>0</v>
      </c>
      <c r="S8" s="165">
        <v>0</v>
      </c>
      <c r="T8" s="165">
        <v>0</v>
      </c>
      <c r="U8" s="165">
        <v>0</v>
      </c>
      <c r="V8" s="165">
        <v>0</v>
      </c>
      <c r="W8" s="165">
        <v>0</v>
      </c>
      <c r="X8" s="165">
        <v>0</v>
      </c>
      <c r="Y8" s="165">
        <v>0</v>
      </c>
      <c r="Z8" s="165">
        <v>0</v>
      </c>
      <c r="AA8" s="152">
        <v>0</v>
      </c>
      <c r="AB8" s="153">
        <v>0</v>
      </c>
      <c r="AC8" s="153">
        <v>0</v>
      </c>
      <c r="AD8" s="153">
        <v>0</v>
      </c>
      <c r="AE8" s="153">
        <v>0</v>
      </c>
      <c r="AF8" s="153">
        <v>0</v>
      </c>
      <c r="AG8" s="153">
        <v>0</v>
      </c>
      <c r="AH8" s="153">
        <v>0</v>
      </c>
      <c r="AI8" s="153">
        <v>0</v>
      </c>
      <c r="AJ8" s="153">
        <v>0</v>
      </c>
      <c r="AK8" s="160">
        <v>0</v>
      </c>
      <c r="AL8" s="161">
        <v>0</v>
      </c>
      <c r="AM8" s="161">
        <v>0</v>
      </c>
      <c r="AN8" s="161">
        <v>0</v>
      </c>
      <c r="AO8" s="161">
        <v>0</v>
      </c>
      <c r="AP8" s="161">
        <v>0</v>
      </c>
      <c r="AQ8" s="161">
        <v>0</v>
      </c>
      <c r="AR8" s="161">
        <v>0</v>
      </c>
      <c r="AS8" s="161">
        <v>0</v>
      </c>
      <c r="AT8" s="161">
        <v>5</v>
      </c>
      <c r="AU8" s="148">
        <v>0</v>
      </c>
      <c r="AV8" s="149">
        <v>0</v>
      </c>
      <c r="AW8" s="149">
        <v>0</v>
      </c>
      <c r="AX8" s="149">
        <v>0</v>
      </c>
      <c r="AY8" s="149">
        <v>0</v>
      </c>
      <c r="AZ8" s="149">
        <v>0</v>
      </c>
      <c r="BA8" s="149">
        <v>0</v>
      </c>
      <c r="BB8" s="149">
        <v>0</v>
      </c>
      <c r="BC8" s="149">
        <v>0</v>
      </c>
      <c r="BD8" s="149">
        <v>0</v>
      </c>
      <c r="BE8" s="156">
        <v>0</v>
      </c>
      <c r="BF8" s="157">
        <v>0</v>
      </c>
      <c r="BG8" s="157">
        <v>0</v>
      </c>
      <c r="BH8" s="157">
        <v>0</v>
      </c>
      <c r="BI8" s="200">
        <v>0</v>
      </c>
      <c r="BJ8" s="23"/>
    </row>
    <row r="9" spans="2:62">
      <c r="B9" s="70" t="s">
        <v>390</v>
      </c>
      <c r="C9" s="51" t="s">
        <v>388</v>
      </c>
      <c r="D9" s="51" t="s">
        <v>1185</v>
      </c>
      <c r="E9" s="142">
        <v>1</v>
      </c>
      <c r="F9" s="141">
        <v>1</v>
      </c>
      <c r="G9" s="146">
        <v>0</v>
      </c>
      <c r="H9" s="146">
        <v>0</v>
      </c>
      <c r="I9" s="146">
        <v>0</v>
      </c>
      <c r="J9" s="146">
        <v>0</v>
      </c>
      <c r="K9" s="146">
        <v>0</v>
      </c>
      <c r="L9" s="146">
        <v>0</v>
      </c>
      <c r="M9" s="146">
        <v>0</v>
      </c>
      <c r="N9" s="146">
        <v>0</v>
      </c>
      <c r="O9" s="146">
        <v>0</v>
      </c>
      <c r="P9" s="147">
        <v>0</v>
      </c>
      <c r="Q9" s="166">
        <v>0</v>
      </c>
      <c r="R9" s="167">
        <v>0</v>
      </c>
      <c r="S9" s="167">
        <v>0</v>
      </c>
      <c r="T9" s="167">
        <v>0</v>
      </c>
      <c r="U9" s="167">
        <v>0</v>
      </c>
      <c r="V9" s="167">
        <v>0</v>
      </c>
      <c r="W9" s="167">
        <v>0</v>
      </c>
      <c r="X9" s="167">
        <v>0</v>
      </c>
      <c r="Y9" s="167">
        <v>0</v>
      </c>
      <c r="Z9" s="167">
        <v>0</v>
      </c>
      <c r="AA9" s="154">
        <v>0</v>
      </c>
      <c r="AB9" s="155">
        <v>0</v>
      </c>
      <c r="AC9" s="155">
        <v>0</v>
      </c>
      <c r="AD9" s="155">
        <v>0</v>
      </c>
      <c r="AE9" s="155">
        <v>0</v>
      </c>
      <c r="AF9" s="155">
        <v>0</v>
      </c>
      <c r="AG9" s="155">
        <v>0</v>
      </c>
      <c r="AH9" s="155">
        <v>0</v>
      </c>
      <c r="AI9" s="155">
        <v>0</v>
      </c>
      <c r="AJ9" s="155">
        <v>0</v>
      </c>
      <c r="AK9" s="162">
        <v>0</v>
      </c>
      <c r="AL9" s="163">
        <v>0</v>
      </c>
      <c r="AM9" s="163">
        <v>0</v>
      </c>
      <c r="AN9" s="163">
        <v>0</v>
      </c>
      <c r="AO9" s="163">
        <v>0</v>
      </c>
      <c r="AP9" s="163">
        <v>0</v>
      </c>
      <c r="AQ9" s="163">
        <v>0</v>
      </c>
      <c r="AR9" s="163">
        <v>0</v>
      </c>
      <c r="AS9" s="163">
        <v>0</v>
      </c>
      <c r="AT9" s="163">
        <v>0</v>
      </c>
      <c r="AU9" s="150">
        <v>0</v>
      </c>
      <c r="AV9" s="151">
        <v>0</v>
      </c>
      <c r="AW9" s="151">
        <v>0</v>
      </c>
      <c r="AX9" s="151">
        <v>0</v>
      </c>
      <c r="AY9" s="151">
        <v>0</v>
      </c>
      <c r="AZ9" s="151">
        <v>0</v>
      </c>
      <c r="BA9" s="151">
        <v>0</v>
      </c>
      <c r="BB9" s="151">
        <v>0</v>
      </c>
      <c r="BC9" s="151">
        <v>0</v>
      </c>
      <c r="BD9" s="151">
        <v>1</v>
      </c>
      <c r="BE9" s="158">
        <v>0</v>
      </c>
      <c r="BF9" s="159">
        <v>0</v>
      </c>
      <c r="BG9" s="159">
        <v>0</v>
      </c>
      <c r="BH9" s="159">
        <v>0</v>
      </c>
      <c r="BI9" s="201">
        <v>0</v>
      </c>
      <c r="BJ9" s="23"/>
    </row>
    <row r="10" spans="2:62">
      <c r="B10" s="5" t="s">
        <v>391</v>
      </c>
      <c r="C10" s="31" t="s">
        <v>388</v>
      </c>
      <c r="D10" s="31" t="s">
        <v>1211</v>
      </c>
      <c r="E10" s="140">
        <v>1</v>
      </c>
      <c r="F10" s="139">
        <v>5</v>
      </c>
      <c r="G10" s="144">
        <v>0</v>
      </c>
      <c r="H10" s="144">
        <v>0</v>
      </c>
      <c r="I10" s="144">
        <v>0</v>
      </c>
      <c r="J10" s="144">
        <v>0</v>
      </c>
      <c r="K10" s="144">
        <v>0</v>
      </c>
      <c r="L10" s="144">
        <v>0</v>
      </c>
      <c r="M10" s="144">
        <v>0</v>
      </c>
      <c r="N10" s="144">
        <v>0</v>
      </c>
      <c r="O10" s="144">
        <v>0</v>
      </c>
      <c r="P10" s="145">
        <v>0</v>
      </c>
      <c r="Q10" s="164">
        <v>0</v>
      </c>
      <c r="R10" s="165">
        <v>0</v>
      </c>
      <c r="S10" s="165">
        <v>0</v>
      </c>
      <c r="T10" s="165">
        <v>0</v>
      </c>
      <c r="U10" s="165">
        <v>0</v>
      </c>
      <c r="V10" s="165">
        <v>0</v>
      </c>
      <c r="W10" s="165">
        <v>0</v>
      </c>
      <c r="X10" s="165">
        <v>0</v>
      </c>
      <c r="Y10" s="165">
        <v>0</v>
      </c>
      <c r="Z10" s="165">
        <v>0</v>
      </c>
      <c r="AA10" s="152">
        <v>0</v>
      </c>
      <c r="AB10" s="153">
        <v>0</v>
      </c>
      <c r="AC10" s="153">
        <v>0</v>
      </c>
      <c r="AD10" s="153">
        <v>0</v>
      </c>
      <c r="AE10" s="153">
        <v>0</v>
      </c>
      <c r="AF10" s="153">
        <v>0</v>
      </c>
      <c r="AG10" s="153">
        <v>0</v>
      </c>
      <c r="AH10" s="153">
        <v>0</v>
      </c>
      <c r="AI10" s="153">
        <v>0</v>
      </c>
      <c r="AJ10" s="153">
        <v>0</v>
      </c>
      <c r="AK10" s="160">
        <v>0</v>
      </c>
      <c r="AL10" s="161">
        <v>0</v>
      </c>
      <c r="AM10" s="161">
        <v>0</v>
      </c>
      <c r="AN10" s="161">
        <v>0</v>
      </c>
      <c r="AO10" s="161">
        <v>0</v>
      </c>
      <c r="AP10" s="161">
        <v>0</v>
      </c>
      <c r="AQ10" s="161">
        <v>0</v>
      </c>
      <c r="AR10" s="161">
        <v>0</v>
      </c>
      <c r="AS10" s="161">
        <v>0</v>
      </c>
      <c r="AT10" s="161">
        <v>0</v>
      </c>
      <c r="AU10" s="148">
        <v>0</v>
      </c>
      <c r="AV10" s="149">
        <v>0</v>
      </c>
      <c r="AW10" s="149">
        <v>0</v>
      </c>
      <c r="AX10" s="149">
        <v>0</v>
      </c>
      <c r="AY10" s="149">
        <v>0</v>
      </c>
      <c r="AZ10" s="149">
        <v>0</v>
      </c>
      <c r="BA10" s="149">
        <v>0</v>
      </c>
      <c r="BB10" s="149">
        <v>3</v>
      </c>
      <c r="BC10" s="149">
        <v>0</v>
      </c>
      <c r="BD10" s="149">
        <v>2</v>
      </c>
      <c r="BE10" s="156">
        <v>0</v>
      </c>
      <c r="BF10" s="157">
        <v>0</v>
      </c>
      <c r="BG10" s="157">
        <v>0</v>
      </c>
      <c r="BH10" s="157">
        <v>0</v>
      </c>
      <c r="BI10" s="200">
        <v>0</v>
      </c>
      <c r="BJ10" s="23"/>
    </row>
    <row r="11" spans="2:62">
      <c r="B11" s="70" t="s">
        <v>117</v>
      </c>
      <c r="C11" s="51" t="s">
        <v>157</v>
      </c>
      <c r="D11" s="51" t="s">
        <v>1144</v>
      </c>
      <c r="E11" s="142">
        <v>46</v>
      </c>
      <c r="F11" s="141">
        <v>2210</v>
      </c>
      <c r="G11" s="146">
        <v>0</v>
      </c>
      <c r="H11" s="146">
        <v>0</v>
      </c>
      <c r="I11" s="146">
        <v>0</v>
      </c>
      <c r="J11" s="146">
        <v>0</v>
      </c>
      <c r="K11" s="146">
        <v>0</v>
      </c>
      <c r="L11" s="146">
        <v>0</v>
      </c>
      <c r="M11" s="146">
        <v>0</v>
      </c>
      <c r="N11" s="146">
        <v>0</v>
      </c>
      <c r="O11" s="146">
        <v>0</v>
      </c>
      <c r="P11" s="147">
        <v>0</v>
      </c>
      <c r="Q11" s="166">
        <v>0</v>
      </c>
      <c r="R11" s="167">
        <v>0</v>
      </c>
      <c r="S11" s="167">
        <v>0</v>
      </c>
      <c r="T11" s="167">
        <v>0</v>
      </c>
      <c r="U11" s="167">
        <v>0</v>
      </c>
      <c r="V11" s="167">
        <v>0</v>
      </c>
      <c r="W11" s="167">
        <v>0</v>
      </c>
      <c r="X11" s="167">
        <v>0</v>
      </c>
      <c r="Y11" s="167">
        <v>0</v>
      </c>
      <c r="Z11" s="167">
        <v>0</v>
      </c>
      <c r="AA11" s="154">
        <v>0</v>
      </c>
      <c r="AB11" s="155">
        <v>0</v>
      </c>
      <c r="AC11" s="155">
        <v>0</v>
      </c>
      <c r="AD11" s="155">
        <v>0</v>
      </c>
      <c r="AE11" s="155">
        <v>1</v>
      </c>
      <c r="AF11" s="155">
        <v>3</v>
      </c>
      <c r="AG11" s="155">
        <v>10</v>
      </c>
      <c r="AH11" s="155">
        <v>7</v>
      </c>
      <c r="AI11" s="155">
        <v>12</v>
      </c>
      <c r="AJ11" s="155">
        <v>19</v>
      </c>
      <c r="AK11" s="162">
        <v>47</v>
      </c>
      <c r="AL11" s="163">
        <v>35</v>
      </c>
      <c r="AM11" s="163">
        <v>13</v>
      </c>
      <c r="AN11" s="163">
        <v>27</v>
      </c>
      <c r="AO11" s="163">
        <v>33</v>
      </c>
      <c r="AP11" s="163">
        <v>73</v>
      </c>
      <c r="AQ11" s="163">
        <v>35</v>
      </c>
      <c r="AR11" s="163">
        <v>42</v>
      </c>
      <c r="AS11" s="163">
        <v>58</v>
      </c>
      <c r="AT11" s="163">
        <v>107</v>
      </c>
      <c r="AU11" s="150">
        <v>123</v>
      </c>
      <c r="AV11" s="151">
        <v>103</v>
      </c>
      <c r="AW11" s="151">
        <v>46</v>
      </c>
      <c r="AX11" s="151">
        <v>170</v>
      </c>
      <c r="AY11" s="151">
        <v>124</v>
      </c>
      <c r="AZ11" s="151">
        <v>237</v>
      </c>
      <c r="BA11" s="151">
        <v>73</v>
      </c>
      <c r="BB11" s="151">
        <v>248</v>
      </c>
      <c r="BC11" s="151">
        <v>165</v>
      </c>
      <c r="BD11" s="151">
        <v>125</v>
      </c>
      <c r="BE11" s="158">
        <v>165</v>
      </c>
      <c r="BF11" s="159">
        <v>85</v>
      </c>
      <c r="BG11" s="159">
        <v>24</v>
      </c>
      <c r="BH11" s="159">
        <v>0</v>
      </c>
      <c r="BI11" s="201">
        <v>0</v>
      </c>
      <c r="BJ11" s="23"/>
    </row>
    <row r="12" spans="2:62">
      <c r="B12" s="70" t="s">
        <v>9</v>
      </c>
      <c r="C12" s="51" t="s">
        <v>148</v>
      </c>
      <c r="D12" s="51" t="s">
        <v>1161</v>
      </c>
      <c r="E12" s="142">
        <v>8</v>
      </c>
      <c r="F12" s="141">
        <v>34</v>
      </c>
      <c r="G12" s="146">
        <v>0</v>
      </c>
      <c r="H12" s="146">
        <v>0</v>
      </c>
      <c r="I12" s="146">
        <v>0</v>
      </c>
      <c r="J12" s="146">
        <v>0</v>
      </c>
      <c r="K12" s="146">
        <v>0</v>
      </c>
      <c r="L12" s="146">
        <v>0</v>
      </c>
      <c r="M12" s="146">
        <v>0</v>
      </c>
      <c r="N12" s="146">
        <v>0</v>
      </c>
      <c r="O12" s="146">
        <v>0</v>
      </c>
      <c r="P12" s="147">
        <v>0</v>
      </c>
      <c r="Q12" s="166">
        <v>0</v>
      </c>
      <c r="R12" s="167">
        <v>0</v>
      </c>
      <c r="S12" s="167">
        <v>0</v>
      </c>
      <c r="T12" s="167">
        <v>0</v>
      </c>
      <c r="U12" s="167">
        <v>0</v>
      </c>
      <c r="V12" s="167">
        <v>0</v>
      </c>
      <c r="W12" s="167">
        <v>0</v>
      </c>
      <c r="X12" s="167">
        <v>0</v>
      </c>
      <c r="Y12" s="167">
        <v>0</v>
      </c>
      <c r="Z12" s="167">
        <v>0</v>
      </c>
      <c r="AA12" s="154">
        <v>0</v>
      </c>
      <c r="AB12" s="155">
        <v>0</v>
      </c>
      <c r="AC12" s="155">
        <v>0</v>
      </c>
      <c r="AD12" s="155">
        <v>0</v>
      </c>
      <c r="AE12" s="155">
        <v>0</v>
      </c>
      <c r="AF12" s="155">
        <v>0</v>
      </c>
      <c r="AG12" s="155">
        <v>0</v>
      </c>
      <c r="AH12" s="155">
        <v>0</v>
      </c>
      <c r="AI12" s="155">
        <v>0</v>
      </c>
      <c r="AJ12" s="155">
        <v>0</v>
      </c>
      <c r="AK12" s="162">
        <v>5</v>
      </c>
      <c r="AL12" s="163">
        <v>0</v>
      </c>
      <c r="AM12" s="163">
        <v>6</v>
      </c>
      <c r="AN12" s="163">
        <v>0</v>
      </c>
      <c r="AO12" s="163">
        <v>6</v>
      </c>
      <c r="AP12" s="163">
        <v>4</v>
      </c>
      <c r="AQ12" s="163">
        <v>0</v>
      </c>
      <c r="AR12" s="163">
        <v>2</v>
      </c>
      <c r="AS12" s="163">
        <v>0</v>
      </c>
      <c r="AT12" s="163">
        <v>6</v>
      </c>
      <c r="AU12" s="150">
        <v>0</v>
      </c>
      <c r="AV12" s="151">
        <v>2</v>
      </c>
      <c r="AW12" s="151">
        <v>2</v>
      </c>
      <c r="AX12" s="151">
        <v>0</v>
      </c>
      <c r="AY12" s="151">
        <v>1</v>
      </c>
      <c r="AZ12" s="151">
        <v>0</v>
      </c>
      <c r="BA12" s="151">
        <v>0</v>
      </c>
      <c r="BB12" s="151">
        <v>0</v>
      </c>
      <c r="BC12" s="151">
        <v>0</v>
      </c>
      <c r="BD12" s="151">
        <v>0</v>
      </c>
      <c r="BE12" s="158">
        <v>0</v>
      </c>
      <c r="BF12" s="159">
        <v>0</v>
      </c>
      <c r="BG12" s="159">
        <v>0</v>
      </c>
      <c r="BH12" s="159">
        <v>0</v>
      </c>
      <c r="BI12" s="201">
        <v>0</v>
      </c>
      <c r="BJ12" s="23"/>
    </row>
    <row r="13" spans="2:62">
      <c r="B13" s="5" t="s">
        <v>11</v>
      </c>
      <c r="C13" s="31" t="s">
        <v>148</v>
      </c>
      <c r="D13" s="31" t="s">
        <v>1163</v>
      </c>
      <c r="E13" s="140">
        <v>1</v>
      </c>
      <c r="F13" s="139">
        <v>12</v>
      </c>
      <c r="G13" s="144">
        <v>0</v>
      </c>
      <c r="H13" s="144">
        <v>0</v>
      </c>
      <c r="I13" s="144">
        <v>0</v>
      </c>
      <c r="J13" s="144">
        <v>0</v>
      </c>
      <c r="K13" s="144">
        <v>0</v>
      </c>
      <c r="L13" s="144">
        <v>0</v>
      </c>
      <c r="M13" s="144">
        <v>0</v>
      </c>
      <c r="N13" s="144">
        <v>0</v>
      </c>
      <c r="O13" s="144">
        <v>0</v>
      </c>
      <c r="P13" s="145">
        <v>0</v>
      </c>
      <c r="Q13" s="164">
        <v>0</v>
      </c>
      <c r="R13" s="165">
        <v>0</v>
      </c>
      <c r="S13" s="165">
        <v>0</v>
      </c>
      <c r="T13" s="165">
        <v>0</v>
      </c>
      <c r="U13" s="165">
        <v>0</v>
      </c>
      <c r="V13" s="165">
        <v>0</v>
      </c>
      <c r="W13" s="165">
        <v>0</v>
      </c>
      <c r="X13" s="165">
        <v>0</v>
      </c>
      <c r="Y13" s="165">
        <v>0</v>
      </c>
      <c r="Z13" s="165">
        <v>0</v>
      </c>
      <c r="AA13" s="152">
        <v>0</v>
      </c>
      <c r="AB13" s="153">
        <v>0</v>
      </c>
      <c r="AC13" s="153">
        <v>0</v>
      </c>
      <c r="AD13" s="153">
        <v>0</v>
      </c>
      <c r="AE13" s="153">
        <v>0</v>
      </c>
      <c r="AF13" s="153">
        <v>0</v>
      </c>
      <c r="AG13" s="153">
        <v>0</v>
      </c>
      <c r="AH13" s="153">
        <v>0</v>
      </c>
      <c r="AI13" s="153">
        <v>0</v>
      </c>
      <c r="AJ13" s="153">
        <v>0</v>
      </c>
      <c r="AK13" s="160">
        <v>0</v>
      </c>
      <c r="AL13" s="161">
        <v>0</v>
      </c>
      <c r="AM13" s="161">
        <v>0</v>
      </c>
      <c r="AN13" s="161">
        <v>0</v>
      </c>
      <c r="AO13" s="161">
        <v>0</v>
      </c>
      <c r="AP13" s="161">
        <v>0</v>
      </c>
      <c r="AQ13" s="161">
        <v>0</v>
      </c>
      <c r="AR13" s="161">
        <v>0</v>
      </c>
      <c r="AS13" s="161">
        <v>0</v>
      </c>
      <c r="AT13" s="161">
        <v>0</v>
      </c>
      <c r="AU13" s="148">
        <v>0</v>
      </c>
      <c r="AV13" s="149">
        <v>0</v>
      </c>
      <c r="AW13" s="149">
        <v>0</v>
      </c>
      <c r="AX13" s="149">
        <v>0</v>
      </c>
      <c r="AY13" s="149">
        <v>0</v>
      </c>
      <c r="AZ13" s="149">
        <v>0</v>
      </c>
      <c r="BA13" s="149">
        <v>0</v>
      </c>
      <c r="BB13" s="149">
        <v>0</v>
      </c>
      <c r="BC13" s="149">
        <v>3</v>
      </c>
      <c r="BD13" s="149">
        <v>1</v>
      </c>
      <c r="BE13" s="156">
        <v>2</v>
      </c>
      <c r="BF13" s="157">
        <v>4</v>
      </c>
      <c r="BG13" s="157">
        <v>2</v>
      </c>
      <c r="BH13" s="157">
        <v>0</v>
      </c>
      <c r="BI13" s="200">
        <v>0</v>
      </c>
      <c r="BJ13" s="23"/>
    </row>
    <row r="14" spans="2:62">
      <c r="B14" s="5" t="s">
        <v>47</v>
      </c>
      <c r="C14" s="31" t="s">
        <v>148</v>
      </c>
      <c r="D14" s="31" t="s">
        <v>1176</v>
      </c>
      <c r="E14" s="140">
        <v>75</v>
      </c>
      <c r="F14" s="139">
        <v>2248</v>
      </c>
      <c r="G14" s="144">
        <v>0</v>
      </c>
      <c r="H14" s="144">
        <v>0</v>
      </c>
      <c r="I14" s="144">
        <v>0</v>
      </c>
      <c r="J14" s="144">
        <v>0</v>
      </c>
      <c r="K14" s="144">
        <v>0</v>
      </c>
      <c r="L14" s="144">
        <v>0</v>
      </c>
      <c r="M14" s="144">
        <v>0</v>
      </c>
      <c r="N14" s="144">
        <v>0</v>
      </c>
      <c r="O14" s="144">
        <v>0</v>
      </c>
      <c r="P14" s="145">
        <v>0</v>
      </c>
      <c r="Q14" s="164">
        <v>0</v>
      </c>
      <c r="R14" s="165">
        <v>2</v>
      </c>
      <c r="S14" s="165">
        <v>0</v>
      </c>
      <c r="T14" s="165">
        <v>2</v>
      </c>
      <c r="U14" s="165">
        <v>1</v>
      </c>
      <c r="V14" s="165">
        <v>3</v>
      </c>
      <c r="W14" s="165">
        <v>13</v>
      </c>
      <c r="X14" s="165">
        <v>2</v>
      </c>
      <c r="Y14" s="165">
        <v>1</v>
      </c>
      <c r="Z14" s="165">
        <v>9</v>
      </c>
      <c r="AA14" s="152">
        <v>12</v>
      </c>
      <c r="AB14" s="153">
        <v>24</v>
      </c>
      <c r="AC14" s="153">
        <v>30</v>
      </c>
      <c r="AD14" s="153">
        <v>35</v>
      </c>
      <c r="AE14" s="153">
        <v>46</v>
      </c>
      <c r="AF14" s="153">
        <v>34</v>
      </c>
      <c r="AG14" s="153">
        <v>66</v>
      </c>
      <c r="AH14" s="153">
        <v>87</v>
      </c>
      <c r="AI14" s="153">
        <v>79</v>
      </c>
      <c r="AJ14" s="153">
        <v>45</v>
      </c>
      <c r="AK14" s="160">
        <v>64</v>
      </c>
      <c r="AL14" s="161">
        <v>48</v>
      </c>
      <c r="AM14" s="161">
        <v>22</v>
      </c>
      <c r="AN14" s="161">
        <v>67</v>
      </c>
      <c r="AO14" s="161">
        <v>66</v>
      </c>
      <c r="AP14" s="161">
        <v>40</v>
      </c>
      <c r="AQ14" s="161">
        <v>51</v>
      </c>
      <c r="AR14" s="161">
        <v>62</v>
      </c>
      <c r="AS14" s="161">
        <v>142</v>
      </c>
      <c r="AT14" s="161">
        <v>99</v>
      </c>
      <c r="AU14" s="148">
        <v>72</v>
      </c>
      <c r="AV14" s="149">
        <v>67</v>
      </c>
      <c r="AW14" s="149">
        <v>101</v>
      </c>
      <c r="AX14" s="149">
        <v>91</v>
      </c>
      <c r="AY14" s="149">
        <v>132</v>
      </c>
      <c r="AZ14" s="149">
        <v>111</v>
      </c>
      <c r="BA14" s="149">
        <v>91</v>
      </c>
      <c r="BB14" s="149">
        <v>62</v>
      </c>
      <c r="BC14" s="149">
        <v>151</v>
      </c>
      <c r="BD14" s="149">
        <v>43</v>
      </c>
      <c r="BE14" s="156">
        <v>100</v>
      </c>
      <c r="BF14" s="157">
        <v>37</v>
      </c>
      <c r="BG14" s="157">
        <v>38</v>
      </c>
      <c r="BH14" s="157">
        <v>0</v>
      </c>
      <c r="BI14" s="200">
        <v>0</v>
      </c>
      <c r="BJ14" s="23"/>
    </row>
    <row r="15" spans="2:62">
      <c r="B15" s="5" t="s">
        <v>56</v>
      </c>
      <c r="C15" s="31" t="s">
        <v>148</v>
      </c>
      <c r="D15" s="31" t="s">
        <v>1187</v>
      </c>
      <c r="E15" s="140">
        <v>10</v>
      </c>
      <c r="F15" s="139">
        <v>271</v>
      </c>
      <c r="G15" s="144">
        <v>0</v>
      </c>
      <c r="H15" s="144">
        <v>0</v>
      </c>
      <c r="I15" s="144">
        <v>0</v>
      </c>
      <c r="J15" s="144">
        <v>0</v>
      </c>
      <c r="K15" s="144">
        <v>0</v>
      </c>
      <c r="L15" s="144">
        <v>0</v>
      </c>
      <c r="M15" s="144">
        <v>0</v>
      </c>
      <c r="N15" s="144">
        <v>0</v>
      </c>
      <c r="O15" s="144">
        <v>0</v>
      </c>
      <c r="P15" s="145">
        <v>0</v>
      </c>
      <c r="Q15" s="164">
        <v>0</v>
      </c>
      <c r="R15" s="165">
        <v>0</v>
      </c>
      <c r="S15" s="165">
        <v>0</v>
      </c>
      <c r="T15" s="165">
        <v>0</v>
      </c>
      <c r="U15" s="165">
        <v>0</v>
      </c>
      <c r="V15" s="165">
        <v>0</v>
      </c>
      <c r="W15" s="165">
        <v>0</v>
      </c>
      <c r="X15" s="165">
        <v>0</v>
      </c>
      <c r="Y15" s="165">
        <v>0</v>
      </c>
      <c r="Z15" s="165">
        <v>0</v>
      </c>
      <c r="AA15" s="152">
        <v>0</v>
      </c>
      <c r="AB15" s="153">
        <v>0</v>
      </c>
      <c r="AC15" s="153">
        <v>0</v>
      </c>
      <c r="AD15" s="153">
        <v>0</v>
      </c>
      <c r="AE15" s="153">
        <v>0</v>
      </c>
      <c r="AF15" s="153">
        <v>0</v>
      </c>
      <c r="AG15" s="153">
        <v>0</v>
      </c>
      <c r="AH15" s="153">
        <v>0</v>
      </c>
      <c r="AI15" s="153">
        <v>0</v>
      </c>
      <c r="AJ15" s="153">
        <v>0</v>
      </c>
      <c r="AK15" s="160">
        <v>0</v>
      </c>
      <c r="AL15" s="161">
        <v>0</v>
      </c>
      <c r="AM15" s="161">
        <v>0</v>
      </c>
      <c r="AN15" s="161">
        <v>0</v>
      </c>
      <c r="AO15" s="161">
        <v>0</v>
      </c>
      <c r="AP15" s="161">
        <v>0</v>
      </c>
      <c r="AQ15" s="161">
        <v>0</v>
      </c>
      <c r="AR15" s="161">
        <v>0</v>
      </c>
      <c r="AS15" s="161">
        <v>0</v>
      </c>
      <c r="AT15" s="161">
        <v>0</v>
      </c>
      <c r="AU15" s="148">
        <v>0</v>
      </c>
      <c r="AV15" s="149">
        <v>0</v>
      </c>
      <c r="AW15" s="149">
        <v>0</v>
      </c>
      <c r="AX15" s="149">
        <v>0</v>
      </c>
      <c r="AY15" s="149">
        <v>0</v>
      </c>
      <c r="AZ15" s="149">
        <v>67</v>
      </c>
      <c r="BA15" s="149">
        <v>64</v>
      </c>
      <c r="BB15" s="149">
        <v>23</v>
      </c>
      <c r="BC15" s="149">
        <v>11</v>
      </c>
      <c r="BD15" s="149">
        <v>30</v>
      </c>
      <c r="BE15" s="156">
        <v>25</v>
      </c>
      <c r="BF15" s="157">
        <v>49</v>
      </c>
      <c r="BG15" s="157">
        <v>2</v>
      </c>
      <c r="BH15" s="157">
        <v>0</v>
      </c>
      <c r="BI15" s="200">
        <v>0</v>
      </c>
      <c r="BJ15" s="23"/>
    </row>
    <row r="16" spans="2:62">
      <c r="B16" s="5" t="s">
        <v>82</v>
      </c>
      <c r="C16" s="31" t="s">
        <v>148</v>
      </c>
      <c r="D16" s="31" t="s">
        <v>1213</v>
      </c>
      <c r="E16" s="140">
        <v>2</v>
      </c>
      <c r="F16" s="139">
        <v>4</v>
      </c>
      <c r="G16" s="144">
        <v>0</v>
      </c>
      <c r="H16" s="144">
        <v>0</v>
      </c>
      <c r="I16" s="144">
        <v>0</v>
      </c>
      <c r="J16" s="144">
        <v>0</v>
      </c>
      <c r="K16" s="144">
        <v>0</v>
      </c>
      <c r="L16" s="144">
        <v>0</v>
      </c>
      <c r="M16" s="144">
        <v>0</v>
      </c>
      <c r="N16" s="144">
        <v>0</v>
      </c>
      <c r="O16" s="144">
        <v>0</v>
      </c>
      <c r="P16" s="145">
        <v>0</v>
      </c>
      <c r="Q16" s="164">
        <v>0</v>
      </c>
      <c r="R16" s="165">
        <v>0</v>
      </c>
      <c r="S16" s="165">
        <v>0</v>
      </c>
      <c r="T16" s="165">
        <v>0</v>
      </c>
      <c r="U16" s="165">
        <v>0</v>
      </c>
      <c r="V16" s="165">
        <v>0</v>
      </c>
      <c r="W16" s="165">
        <v>0</v>
      </c>
      <c r="X16" s="165">
        <v>0</v>
      </c>
      <c r="Y16" s="165">
        <v>0</v>
      </c>
      <c r="Z16" s="165">
        <v>0</v>
      </c>
      <c r="AA16" s="152">
        <v>0</v>
      </c>
      <c r="AB16" s="153">
        <v>0</v>
      </c>
      <c r="AC16" s="153">
        <v>0</v>
      </c>
      <c r="AD16" s="153">
        <v>0</v>
      </c>
      <c r="AE16" s="153">
        <v>0</v>
      </c>
      <c r="AF16" s="153">
        <v>0</v>
      </c>
      <c r="AG16" s="153">
        <v>0</v>
      </c>
      <c r="AH16" s="153">
        <v>0</v>
      </c>
      <c r="AI16" s="153">
        <v>0</v>
      </c>
      <c r="AJ16" s="153">
        <v>0</v>
      </c>
      <c r="AK16" s="160">
        <v>0</v>
      </c>
      <c r="AL16" s="161">
        <v>3</v>
      </c>
      <c r="AM16" s="161">
        <v>0</v>
      </c>
      <c r="AN16" s="161">
        <v>1</v>
      </c>
      <c r="AO16" s="161">
        <v>0</v>
      </c>
      <c r="AP16" s="161">
        <v>0</v>
      </c>
      <c r="AQ16" s="161">
        <v>0</v>
      </c>
      <c r="AR16" s="161">
        <v>0</v>
      </c>
      <c r="AS16" s="161">
        <v>0</v>
      </c>
      <c r="AT16" s="161">
        <v>0</v>
      </c>
      <c r="AU16" s="148">
        <v>0</v>
      </c>
      <c r="AV16" s="149">
        <v>0</v>
      </c>
      <c r="AW16" s="149">
        <v>0</v>
      </c>
      <c r="AX16" s="149">
        <v>0</v>
      </c>
      <c r="AY16" s="149">
        <v>0</v>
      </c>
      <c r="AZ16" s="149">
        <v>0</v>
      </c>
      <c r="BA16" s="149">
        <v>0</v>
      </c>
      <c r="BB16" s="149">
        <v>0</v>
      </c>
      <c r="BC16" s="149">
        <v>0</v>
      </c>
      <c r="BD16" s="149">
        <v>0</v>
      </c>
      <c r="BE16" s="156">
        <v>0</v>
      </c>
      <c r="BF16" s="157">
        <v>0</v>
      </c>
      <c r="BG16" s="157">
        <v>0</v>
      </c>
      <c r="BH16" s="157">
        <v>0</v>
      </c>
      <c r="BI16" s="200">
        <v>0</v>
      </c>
      <c r="BJ16" s="23"/>
    </row>
    <row r="17" spans="2:62">
      <c r="B17" s="5" t="s">
        <v>95</v>
      </c>
      <c r="C17" s="31" t="s">
        <v>148</v>
      </c>
      <c r="D17" s="31" t="s">
        <v>1227</v>
      </c>
      <c r="E17" s="140">
        <v>2</v>
      </c>
      <c r="F17" s="139">
        <v>3</v>
      </c>
      <c r="G17" s="144">
        <v>0</v>
      </c>
      <c r="H17" s="144">
        <v>0</v>
      </c>
      <c r="I17" s="144">
        <v>0</v>
      </c>
      <c r="J17" s="144">
        <v>0</v>
      </c>
      <c r="K17" s="144">
        <v>0</v>
      </c>
      <c r="L17" s="144">
        <v>0</v>
      </c>
      <c r="M17" s="144">
        <v>0</v>
      </c>
      <c r="N17" s="144">
        <v>0</v>
      </c>
      <c r="O17" s="144">
        <v>0</v>
      </c>
      <c r="P17" s="145">
        <v>0</v>
      </c>
      <c r="Q17" s="164">
        <v>0</v>
      </c>
      <c r="R17" s="165">
        <v>0</v>
      </c>
      <c r="S17" s="165">
        <v>0</v>
      </c>
      <c r="T17" s="165">
        <v>0</v>
      </c>
      <c r="U17" s="165">
        <v>0</v>
      </c>
      <c r="V17" s="165">
        <v>0</v>
      </c>
      <c r="W17" s="165">
        <v>0</v>
      </c>
      <c r="X17" s="165">
        <v>0</v>
      </c>
      <c r="Y17" s="165">
        <v>0</v>
      </c>
      <c r="Z17" s="165">
        <v>0</v>
      </c>
      <c r="AA17" s="152">
        <v>0</v>
      </c>
      <c r="AB17" s="153">
        <v>0</v>
      </c>
      <c r="AC17" s="153">
        <v>0</v>
      </c>
      <c r="AD17" s="153">
        <v>0</v>
      </c>
      <c r="AE17" s="153">
        <v>0</v>
      </c>
      <c r="AF17" s="153">
        <v>0</v>
      </c>
      <c r="AG17" s="153">
        <v>0</v>
      </c>
      <c r="AH17" s="153">
        <v>0</v>
      </c>
      <c r="AI17" s="153">
        <v>0</v>
      </c>
      <c r="AJ17" s="153">
        <v>0</v>
      </c>
      <c r="AK17" s="160">
        <v>0</v>
      </c>
      <c r="AL17" s="161">
        <v>0</v>
      </c>
      <c r="AM17" s="161">
        <v>0</v>
      </c>
      <c r="AN17" s="161">
        <v>0</v>
      </c>
      <c r="AO17" s="161">
        <v>0</v>
      </c>
      <c r="AP17" s="161">
        <v>0</v>
      </c>
      <c r="AQ17" s="161">
        <v>0</v>
      </c>
      <c r="AR17" s="161">
        <v>0</v>
      </c>
      <c r="AS17" s="161">
        <v>0</v>
      </c>
      <c r="AT17" s="161">
        <v>0</v>
      </c>
      <c r="AU17" s="148">
        <v>0</v>
      </c>
      <c r="AV17" s="149">
        <v>0</v>
      </c>
      <c r="AW17" s="149">
        <v>2</v>
      </c>
      <c r="AX17" s="149">
        <v>1</v>
      </c>
      <c r="AY17" s="149">
        <v>0</v>
      </c>
      <c r="AZ17" s="149">
        <v>0</v>
      </c>
      <c r="BA17" s="149">
        <v>0</v>
      </c>
      <c r="BB17" s="149">
        <v>0</v>
      </c>
      <c r="BC17" s="149">
        <v>0</v>
      </c>
      <c r="BD17" s="149">
        <v>0</v>
      </c>
      <c r="BE17" s="156">
        <v>0</v>
      </c>
      <c r="BF17" s="157">
        <v>0</v>
      </c>
      <c r="BG17" s="157">
        <v>0</v>
      </c>
      <c r="BH17" s="157">
        <v>0</v>
      </c>
      <c r="BI17" s="200">
        <v>0</v>
      </c>
      <c r="BJ17" s="23"/>
    </row>
    <row r="18" spans="2:62">
      <c r="B18" s="5" t="s">
        <v>96</v>
      </c>
      <c r="C18" s="31" t="s">
        <v>148</v>
      </c>
      <c r="D18" s="31" t="s">
        <v>1228</v>
      </c>
      <c r="E18" s="140">
        <v>5</v>
      </c>
      <c r="F18" s="139">
        <v>32</v>
      </c>
      <c r="G18" s="144">
        <v>0</v>
      </c>
      <c r="H18" s="144">
        <v>0</v>
      </c>
      <c r="I18" s="144">
        <v>0</v>
      </c>
      <c r="J18" s="144">
        <v>0</v>
      </c>
      <c r="K18" s="144">
        <v>0</v>
      </c>
      <c r="L18" s="144">
        <v>0</v>
      </c>
      <c r="M18" s="144">
        <v>0</v>
      </c>
      <c r="N18" s="144">
        <v>0</v>
      </c>
      <c r="O18" s="144">
        <v>0</v>
      </c>
      <c r="P18" s="145">
        <v>0</v>
      </c>
      <c r="Q18" s="164">
        <v>0</v>
      </c>
      <c r="R18" s="165">
        <v>0</v>
      </c>
      <c r="S18" s="165">
        <v>0</v>
      </c>
      <c r="T18" s="165">
        <v>0</v>
      </c>
      <c r="U18" s="165">
        <v>0</v>
      </c>
      <c r="V18" s="165">
        <v>0</v>
      </c>
      <c r="W18" s="165">
        <v>0</v>
      </c>
      <c r="X18" s="165">
        <v>0</v>
      </c>
      <c r="Y18" s="165">
        <v>0</v>
      </c>
      <c r="Z18" s="165">
        <v>0</v>
      </c>
      <c r="AA18" s="152">
        <v>0</v>
      </c>
      <c r="AB18" s="153">
        <v>0</v>
      </c>
      <c r="AC18" s="153">
        <v>0</v>
      </c>
      <c r="AD18" s="153">
        <v>0</v>
      </c>
      <c r="AE18" s="153">
        <v>0</v>
      </c>
      <c r="AF18" s="153">
        <v>0</v>
      </c>
      <c r="AG18" s="153">
        <v>0</v>
      </c>
      <c r="AH18" s="153">
        <v>0</v>
      </c>
      <c r="AI18" s="153">
        <v>0</v>
      </c>
      <c r="AJ18" s="153">
        <v>0</v>
      </c>
      <c r="AK18" s="160">
        <v>0</v>
      </c>
      <c r="AL18" s="161">
        <v>19</v>
      </c>
      <c r="AM18" s="161">
        <v>0</v>
      </c>
      <c r="AN18" s="161">
        <v>2</v>
      </c>
      <c r="AO18" s="161">
        <v>0</v>
      </c>
      <c r="AP18" s="161">
        <v>0</v>
      </c>
      <c r="AQ18" s="161">
        <v>0</v>
      </c>
      <c r="AR18" s="161">
        <v>0</v>
      </c>
      <c r="AS18" s="161">
        <v>0</v>
      </c>
      <c r="AT18" s="161">
        <v>7</v>
      </c>
      <c r="AU18" s="148">
        <v>0</v>
      </c>
      <c r="AV18" s="149">
        <v>0</v>
      </c>
      <c r="AW18" s="149">
        <v>4</v>
      </c>
      <c r="AX18" s="149">
        <v>0</v>
      </c>
      <c r="AY18" s="149">
        <v>0</v>
      </c>
      <c r="AZ18" s="149">
        <v>0</v>
      </c>
      <c r="BA18" s="149">
        <v>0</v>
      </c>
      <c r="BB18" s="149">
        <v>0</v>
      </c>
      <c r="BC18" s="149">
        <v>0</v>
      </c>
      <c r="BD18" s="149">
        <v>0</v>
      </c>
      <c r="BE18" s="156">
        <v>0</v>
      </c>
      <c r="BF18" s="157">
        <v>0</v>
      </c>
      <c r="BG18" s="157">
        <v>0</v>
      </c>
      <c r="BH18" s="157">
        <v>0</v>
      </c>
      <c r="BI18" s="200">
        <v>0</v>
      </c>
      <c r="BJ18" s="23"/>
    </row>
    <row r="19" spans="2:62">
      <c r="B19" s="5" t="s">
        <v>104</v>
      </c>
      <c r="C19" s="31" t="s">
        <v>148</v>
      </c>
      <c r="D19" s="31" t="s">
        <v>1237</v>
      </c>
      <c r="E19" s="140">
        <v>77</v>
      </c>
      <c r="F19" s="139">
        <v>3505</v>
      </c>
      <c r="G19" s="144">
        <v>0</v>
      </c>
      <c r="H19" s="144">
        <v>0</v>
      </c>
      <c r="I19" s="144">
        <v>0</v>
      </c>
      <c r="J19" s="144">
        <v>0</v>
      </c>
      <c r="K19" s="144">
        <v>0</v>
      </c>
      <c r="L19" s="144">
        <v>0</v>
      </c>
      <c r="M19" s="144">
        <v>0</v>
      </c>
      <c r="N19" s="144">
        <v>0</v>
      </c>
      <c r="O19" s="144">
        <v>0</v>
      </c>
      <c r="P19" s="145">
        <v>2</v>
      </c>
      <c r="Q19" s="164">
        <v>0</v>
      </c>
      <c r="R19" s="165">
        <v>1</v>
      </c>
      <c r="S19" s="165">
        <v>10</v>
      </c>
      <c r="T19" s="165">
        <v>18</v>
      </c>
      <c r="U19" s="165">
        <v>6</v>
      </c>
      <c r="V19" s="165">
        <v>30</v>
      </c>
      <c r="W19" s="165">
        <v>13</v>
      </c>
      <c r="X19" s="165">
        <v>3</v>
      </c>
      <c r="Y19" s="165">
        <v>5</v>
      </c>
      <c r="Z19" s="165">
        <v>5</v>
      </c>
      <c r="AA19" s="152">
        <v>14</v>
      </c>
      <c r="AB19" s="153">
        <v>13</v>
      </c>
      <c r="AC19" s="153">
        <v>23</v>
      </c>
      <c r="AD19" s="153">
        <v>11</v>
      </c>
      <c r="AE19" s="153">
        <v>32</v>
      </c>
      <c r="AF19" s="153">
        <v>18</v>
      </c>
      <c r="AG19" s="153">
        <v>89</v>
      </c>
      <c r="AH19" s="153">
        <v>96</v>
      </c>
      <c r="AI19" s="153">
        <v>85</v>
      </c>
      <c r="AJ19" s="153">
        <v>135</v>
      </c>
      <c r="AK19" s="160">
        <v>155</v>
      </c>
      <c r="AL19" s="161">
        <v>89</v>
      </c>
      <c r="AM19" s="161">
        <v>122</v>
      </c>
      <c r="AN19" s="161">
        <v>124</v>
      </c>
      <c r="AO19" s="161">
        <v>124</v>
      </c>
      <c r="AP19" s="161">
        <v>152</v>
      </c>
      <c r="AQ19" s="161">
        <v>94</v>
      </c>
      <c r="AR19" s="161">
        <v>146</v>
      </c>
      <c r="AS19" s="161">
        <v>82</v>
      </c>
      <c r="AT19" s="161">
        <v>160</v>
      </c>
      <c r="AU19" s="148">
        <v>157</v>
      </c>
      <c r="AV19" s="149">
        <v>212</v>
      </c>
      <c r="AW19" s="149">
        <v>120</v>
      </c>
      <c r="AX19" s="149">
        <v>119</v>
      </c>
      <c r="AY19" s="149">
        <v>128</v>
      </c>
      <c r="AZ19" s="149">
        <v>155</v>
      </c>
      <c r="BA19" s="149">
        <v>106</v>
      </c>
      <c r="BB19" s="149">
        <v>97</v>
      </c>
      <c r="BC19" s="149">
        <v>168</v>
      </c>
      <c r="BD19" s="149">
        <v>74</v>
      </c>
      <c r="BE19" s="156">
        <v>214</v>
      </c>
      <c r="BF19" s="157">
        <v>72</v>
      </c>
      <c r="BG19" s="157">
        <v>26</v>
      </c>
      <c r="BH19" s="157">
        <v>0</v>
      </c>
      <c r="BI19" s="200">
        <v>0</v>
      </c>
      <c r="BJ19" s="23"/>
    </row>
    <row r="20" spans="2:62">
      <c r="B20" s="5" t="s">
        <v>105</v>
      </c>
      <c r="C20" s="31" t="s">
        <v>148</v>
      </c>
      <c r="D20" s="31" t="s">
        <v>1238</v>
      </c>
      <c r="E20" s="140">
        <v>2</v>
      </c>
      <c r="F20" s="139">
        <v>4</v>
      </c>
      <c r="G20" s="144">
        <v>0</v>
      </c>
      <c r="H20" s="144">
        <v>0</v>
      </c>
      <c r="I20" s="144">
        <v>0</v>
      </c>
      <c r="J20" s="144">
        <v>0</v>
      </c>
      <c r="K20" s="144">
        <v>0</v>
      </c>
      <c r="L20" s="144">
        <v>0</v>
      </c>
      <c r="M20" s="144">
        <v>0</v>
      </c>
      <c r="N20" s="144">
        <v>0</v>
      </c>
      <c r="O20" s="144">
        <v>0</v>
      </c>
      <c r="P20" s="145">
        <v>0</v>
      </c>
      <c r="Q20" s="164">
        <v>0</v>
      </c>
      <c r="R20" s="165">
        <v>0</v>
      </c>
      <c r="S20" s="165">
        <v>0</v>
      </c>
      <c r="T20" s="165">
        <v>0</v>
      </c>
      <c r="U20" s="165">
        <v>0</v>
      </c>
      <c r="V20" s="165">
        <v>0</v>
      </c>
      <c r="W20" s="165">
        <v>0</v>
      </c>
      <c r="X20" s="165">
        <v>0</v>
      </c>
      <c r="Y20" s="165">
        <v>0</v>
      </c>
      <c r="Z20" s="165">
        <v>0</v>
      </c>
      <c r="AA20" s="152">
        <v>0</v>
      </c>
      <c r="AB20" s="153">
        <v>0</v>
      </c>
      <c r="AC20" s="153">
        <v>0</v>
      </c>
      <c r="AD20" s="153">
        <v>0</v>
      </c>
      <c r="AE20" s="153">
        <v>0</v>
      </c>
      <c r="AF20" s="153">
        <v>0</v>
      </c>
      <c r="AG20" s="153">
        <v>0</v>
      </c>
      <c r="AH20" s="153">
        <v>0</v>
      </c>
      <c r="AI20" s="153">
        <v>0</v>
      </c>
      <c r="AJ20" s="153">
        <v>0</v>
      </c>
      <c r="AK20" s="160">
        <v>0</v>
      </c>
      <c r="AL20" s="161">
        <v>0</v>
      </c>
      <c r="AM20" s="161">
        <v>0</v>
      </c>
      <c r="AN20" s="161">
        <v>0</v>
      </c>
      <c r="AO20" s="161">
        <v>0</v>
      </c>
      <c r="AP20" s="161">
        <v>0</v>
      </c>
      <c r="AQ20" s="161">
        <v>0</v>
      </c>
      <c r="AR20" s="161">
        <v>2</v>
      </c>
      <c r="AS20" s="161">
        <v>2</v>
      </c>
      <c r="AT20" s="161">
        <v>0</v>
      </c>
      <c r="AU20" s="148">
        <v>0</v>
      </c>
      <c r="AV20" s="149">
        <v>0</v>
      </c>
      <c r="AW20" s="149">
        <v>0</v>
      </c>
      <c r="AX20" s="149">
        <v>0</v>
      </c>
      <c r="AY20" s="149">
        <v>0</v>
      </c>
      <c r="AZ20" s="149">
        <v>0</v>
      </c>
      <c r="BA20" s="149">
        <v>0</v>
      </c>
      <c r="BB20" s="149">
        <v>0</v>
      </c>
      <c r="BC20" s="149">
        <v>0</v>
      </c>
      <c r="BD20" s="149">
        <v>0</v>
      </c>
      <c r="BE20" s="156">
        <v>0</v>
      </c>
      <c r="BF20" s="157">
        <v>0</v>
      </c>
      <c r="BG20" s="157">
        <v>0</v>
      </c>
      <c r="BH20" s="157">
        <v>0</v>
      </c>
      <c r="BI20" s="200">
        <v>0</v>
      </c>
      <c r="BJ20" s="23"/>
    </row>
    <row r="21" spans="2:62">
      <c r="B21" s="5" t="s">
        <v>110</v>
      </c>
      <c r="C21" s="31" t="s">
        <v>148</v>
      </c>
      <c r="D21" s="31" t="s">
        <v>1244</v>
      </c>
      <c r="E21" s="140">
        <v>91</v>
      </c>
      <c r="F21" s="139">
        <v>4255</v>
      </c>
      <c r="G21" s="144">
        <v>0</v>
      </c>
      <c r="H21" s="144">
        <v>0</v>
      </c>
      <c r="I21" s="144">
        <v>0</v>
      </c>
      <c r="J21" s="144">
        <v>0</v>
      </c>
      <c r="K21" s="144">
        <v>0</v>
      </c>
      <c r="L21" s="144">
        <v>0</v>
      </c>
      <c r="M21" s="144">
        <v>0</v>
      </c>
      <c r="N21" s="144">
        <v>0</v>
      </c>
      <c r="O21" s="144">
        <v>0</v>
      </c>
      <c r="P21" s="145">
        <v>0</v>
      </c>
      <c r="Q21" s="164">
        <v>2</v>
      </c>
      <c r="R21" s="165">
        <v>4</v>
      </c>
      <c r="S21" s="165">
        <v>4</v>
      </c>
      <c r="T21" s="165">
        <v>5</v>
      </c>
      <c r="U21" s="165">
        <v>12</v>
      </c>
      <c r="V21" s="165">
        <v>24</v>
      </c>
      <c r="W21" s="165">
        <v>37</v>
      </c>
      <c r="X21" s="165">
        <v>20</v>
      </c>
      <c r="Y21" s="165">
        <v>13</v>
      </c>
      <c r="Z21" s="165">
        <v>53</v>
      </c>
      <c r="AA21" s="152">
        <v>17</v>
      </c>
      <c r="AB21" s="153">
        <v>39</v>
      </c>
      <c r="AC21" s="153">
        <v>56</v>
      </c>
      <c r="AD21" s="153">
        <v>27</v>
      </c>
      <c r="AE21" s="153">
        <v>36</v>
      </c>
      <c r="AF21" s="153">
        <v>39</v>
      </c>
      <c r="AG21" s="153">
        <v>114</v>
      </c>
      <c r="AH21" s="153">
        <v>99</v>
      </c>
      <c r="AI21" s="153">
        <v>102</v>
      </c>
      <c r="AJ21" s="153">
        <v>165</v>
      </c>
      <c r="AK21" s="160">
        <v>162</v>
      </c>
      <c r="AL21" s="161">
        <v>130</v>
      </c>
      <c r="AM21" s="161">
        <v>150</v>
      </c>
      <c r="AN21" s="161">
        <v>185</v>
      </c>
      <c r="AO21" s="161">
        <v>100</v>
      </c>
      <c r="AP21" s="161">
        <v>384</v>
      </c>
      <c r="AQ21" s="161">
        <v>340</v>
      </c>
      <c r="AR21" s="161">
        <v>176</v>
      </c>
      <c r="AS21" s="161">
        <v>153</v>
      </c>
      <c r="AT21" s="161">
        <v>232</v>
      </c>
      <c r="AU21" s="148">
        <v>223</v>
      </c>
      <c r="AV21" s="149">
        <v>122</v>
      </c>
      <c r="AW21" s="149">
        <v>93</v>
      </c>
      <c r="AX21" s="149">
        <v>65</v>
      </c>
      <c r="AY21" s="149">
        <v>96</v>
      </c>
      <c r="AZ21" s="149">
        <v>174</v>
      </c>
      <c r="BA21" s="149">
        <v>152</v>
      </c>
      <c r="BB21" s="149">
        <v>42</v>
      </c>
      <c r="BC21" s="149">
        <v>147</v>
      </c>
      <c r="BD21" s="149">
        <v>107</v>
      </c>
      <c r="BE21" s="156">
        <v>70</v>
      </c>
      <c r="BF21" s="157">
        <v>53</v>
      </c>
      <c r="BG21" s="157">
        <v>31</v>
      </c>
      <c r="BH21" s="157">
        <v>0</v>
      </c>
      <c r="BI21" s="200">
        <v>0</v>
      </c>
      <c r="BJ21" s="23"/>
    </row>
    <row r="22" spans="2:62">
      <c r="B22" s="70" t="s">
        <v>14</v>
      </c>
      <c r="C22" s="51" t="s">
        <v>147</v>
      </c>
      <c r="D22" s="51" t="s">
        <v>1166</v>
      </c>
      <c r="E22" s="142">
        <v>125</v>
      </c>
      <c r="F22" s="141">
        <v>7645</v>
      </c>
      <c r="G22" s="146">
        <v>0</v>
      </c>
      <c r="H22" s="146">
        <v>0</v>
      </c>
      <c r="I22" s="146">
        <v>0</v>
      </c>
      <c r="J22" s="146">
        <v>0</v>
      </c>
      <c r="K22" s="146">
        <v>0</v>
      </c>
      <c r="L22" s="146">
        <v>0</v>
      </c>
      <c r="M22" s="146">
        <v>0</v>
      </c>
      <c r="N22" s="146">
        <v>0</v>
      </c>
      <c r="O22" s="146">
        <v>0</v>
      </c>
      <c r="P22" s="147">
        <v>0</v>
      </c>
      <c r="Q22" s="166">
        <v>0</v>
      </c>
      <c r="R22" s="167">
        <v>0</v>
      </c>
      <c r="S22" s="167">
        <v>4</v>
      </c>
      <c r="T22" s="167">
        <v>9</v>
      </c>
      <c r="U22" s="167">
        <v>5</v>
      </c>
      <c r="V22" s="167">
        <v>9</v>
      </c>
      <c r="W22" s="167">
        <v>3</v>
      </c>
      <c r="X22" s="167">
        <v>12</v>
      </c>
      <c r="Y22" s="167">
        <v>14</v>
      </c>
      <c r="Z22" s="167">
        <v>38</v>
      </c>
      <c r="AA22" s="154">
        <v>9</v>
      </c>
      <c r="AB22" s="155">
        <v>46</v>
      </c>
      <c r="AC22" s="155">
        <v>16</v>
      </c>
      <c r="AD22" s="155">
        <v>49</v>
      </c>
      <c r="AE22" s="155">
        <v>48</v>
      </c>
      <c r="AF22" s="155">
        <v>62</v>
      </c>
      <c r="AG22" s="155">
        <v>56</v>
      </c>
      <c r="AH22" s="155">
        <v>43</v>
      </c>
      <c r="AI22" s="155">
        <v>40</v>
      </c>
      <c r="AJ22" s="155">
        <v>56</v>
      </c>
      <c r="AK22" s="162">
        <v>74</v>
      </c>
      <c r="AL22" s="163">
        <v>225</v>
      </c>
      <c r="AM22" s="163">
        <v>83</v>
      </c>
      <c r="AN22" s="163">
        <v>111</v>
      </c>
      <c r="AO22" s="163">
        <v>98</v>
      </c>
      <c r="AP22" s="163">
        <v>251</v>
      </c>
      <c r="AQ22" s="163">
        <v>176</v>
      </c>
      <c r="AR22" s="163">
        <v>106</v>
      </c>
      <c r="AS22" s="163">
        <v>328</v>
      </c>
      <c r="AT22" s="163">
        <v>438</v>
      </c>
      <c r="AU22" s="150">
        <v>302</v>
      </c>
      <c r="AV22" s="151">
        <v>256</v>
      </c>
      <c r="AW22" s="151">
        <v>346</v>
      </c>
      <c r="AX22" s="151">
        <v>269</v>
      </c>
      <c r="AY22" s="151">
        <v>361</v>
      </c>
      <c r="AZ22" s="151">
        <v>420</v>
      </c>
      <c r="BA22" s="151">
        <v>324</v>
      </c>
      <c r="BB22" s="151">
        <v>691</v>
      </c>
      <c r="BC22" s="151">
        <v>572</v>
      </c>
      <c r="BD22" s="151">
        <v>560</v>
      </c>
      <c r="BE22" s="158">
        <v>700</v>
      </c>
      <c r="BF22" s="159">
        <v>424</v>
      </c>
      <c r="BG22" s="159">
        <v>11</v>
      </c>
      <c r="BH22" s="159">
        <v>0</v>
      </c>
      <c r="BI22" s="201">
        <v>0</v>
      </c>
      <c r="BJ22" s="23"/>
    </row>
    <row r="23" spans="2:62">
      <c r="B23" s="5" t="s">
        <v>17</v>
      </c>
      <c r="C23" s="31" t="s">
        <v>147</v>
      </c>
      <c r="D23" s="31" t="s">
        <v>1169</v>
      </c>
      <c r="E23" s="140">
        <v>133</v>
      </c>
      <c r="F23" s="139">
        <v>8249</v>
      </c>
      <c r="G23" s="144">
        <v>0</v>
      </c>
      <c r="H23" s="144">
        <v>0</v>
      </c>
      <c r="I23" s="144">
        <v>0</v>
      </c>
      <c r="J23" s="144">
        <v>0</v>
      </c>
      <c r="K23" s="144">
        <v>0</v>
      </c>
      <c r="L23" s="144">
        <v>0</v>
      </c>
      <c r="M23" s="144">
        <v>0</v>
      </c>
      <c r="N23" s="144">
        <v>0</v>
      </c>
      <c r="O23" s="144">
        <v>0</v>
      </c>
      <c r="P23" s="145">
        <v>0</v>
      </c>
      <c r="Q23" s="164">
        <v>0</v>
      </c>
      <c r="R23" s="165">
        <v>7</v>
      </c>
      <c r="S23" s="165">
        <v>6</v>
      </c>
      <c r="T23" s="165">
        <v>4</v>
      </c>
      <c r="U23" s="165">
        <v>4</v>
      </c>
      <c r="V23" s="165">
        <v>4</v>
      </c>
      <c r="W23" s="165">
        <v>33</v>
      </c>
      <c r="X23" s="165">
        <v>11</v>
      </c>
      <c r="Y23" s="165">
        <v>29</v>
      </c>
      <c r="Z23" s="165">
        <v>5</v>
      </c>
      <c r="AA23" s="152">
        <v>15</v>
      </c>
      <c r="AB23" s="153">
        <v>22</v>
      </c>
      <c r="AC23" s="153">
        <v>25</v>
      </c>
      <c r="AD23" s="153">
        <v>41</v>
      </c>
      <c r="AE23" s="153">
        <v>17</v>
      </c>
      <c r="AF23" s="153">
        <v>18</v>
      </c>
      <c r="AG23" s="153">
        <v>41</v>
      </c>
      <c r="AH23" s="153">
        <v>30</v>
      </c>
      <c r="AI23" s="153">
        <v>31</v>
      </c>
      <c r="AJ23" s="153">
        <v>43</v>
      </c>
      <c r="AK23" s="160">
        <v>110</v>
      </c>
      <c r="AL23" s="161">
        <v>120</v>
      </c>
      <c r="AM23" s="161">
        <v>45</v>
      </c>
      <c r="AN23" s="161">
        <v>204</v>
      </c>
      <c r="AO23" s="161">
        <v>115</v>
      </c>
      <c r="AP23" s="161">
        <v>272</v>
      </c>
      <c r="AQ23" s="161">
        <v>94</v>
      </c>
      <c r="AR23" s="161">
        <v>391</v>
      </c>
      <c r="AS23" s="161">
        <v>310</v>
      </c>
      <c r="AT23" s="161">
        <v>273</v>
      </c>
      <c r="AU23" s="148">
        <v>339</v>
      </c>
      <c r="AV23" s="149">
        <v>333</v>
      </c>
      <c r="AW23" s="149">
        <v>990</v>
      </c>
      <c r="AX23" s="149">
        <v>769</v>
      </c>
      <c r="AY23" s="149">
        <v>507</v>
      </c>
      <c r="AZ23" s="149">
        <v>881</v>
      </c>
      <c r="BA23" s="149">
        <v>88</v>
      </c>
      <c r="BB23" s="149">
        <v>278</v>
      </c>
      <c r="BC23" s="149">
        <v>150</v>
      </c>
      <c r="BD23" s="149">
        <v>486</v>
      </c>
      <c r="BE23" s="156">
        <v>671</v>
      </c>
      <c r="BF23" s="157">
        <v>291</v>
      </c>
      <c r="BG23" s="157">
        <v>146</v>
      </c>
      <c r="BH23" s="157">
        <v>0</v>
      </c>
      <c r="BI23" s="200">
        <v>0</v>
      </c>
      <c r="BJ23" s="23"/>
    </row>
    <row r="24" spans="2:62">
      <c r="B24" s="5" t="s">
        <v>40</v>
      </c>
      <c r="C24" s="31" t="s">
        <v>147</v>
      </c>
      <c r="D24" s="31" t="s">
        <v>1170</v>
      </c>
      <c r="E24" s="140">
        <v>0</v>
      </c>
      <c r="F24" s="139">
        <v>0</v>
      </c>
      <c r="G24" s="144">
        <v>0</v>
      </c>
      <c r="H24" s="144">
        <v>0</v>
      </c>
      <c r="I24" s="144">
        <v>0</v>
      </c>
      <c r="J24" s="144">
        <v>0</v>
      </c>
      <c r="K24" s="144">
        <v>0</v>
      </c>
      <c r="L24" s="144">
        <v>0</v>
      </c>
      <c r="M24" s="144">
        <v>0</v>
      </c>
      <c r="N24" s="144">
        <v>0</v>
      </c>
      <c r="O24" s="144">
        <v>0</v>
      </c>
      <c r="P24" s="145">
        <v>0</v>
      </c>
      <c r="Q24" s="164">
        <v>0</v>
      </c>
      <c r="R24" s="165">
        <v>0</v>
      </c>
      <c r="S24" s="165">
        <v>0</v>
      </c>
      <c r="T24" s="165">
        <v>0</v>
      </c>
      <c r="U24" s="165">
        <v>0</v>
      </c>
      <c r="V24" s="165">
        <v>0</v>
      </c>
      <c r="W24" s="165">
        <v>0</v>
      </c>
      <c r="X24" s="165">
        <v>0</v>
      </c>
      <c r="Y24" s="165">
        <v>0</v>
      </c>
      <c r="Z24" s="165">
        <v>0</v>
      </c>
      <c r="AA24" s="152">
        <v>0</v>
      </c>
      <c r="AB24" s="153">
        <v>0</v>
      </c>
      <c r="AC24" s="153">
        <v>0</v>
      </c>
      <c r="AD24" s="153">
        <v>0</v>
      </c>
      <c r="AE24" s="153">
        <v>0</v>
      </c>
      <c r="AF24" s="153">
        <v>0</v>
      </c>
      <c r="AG24" s="153">
        <v>0</v>
      </c>
      <c r="AH24" s="153">
        <v>0</v>
      </c>
      <c r="AI24" s="153">
        <v>0</v>
      </c>
      <c r="AJ24" s="153">
        <v>0</v>
      </c>
      <c r="AK24" s="160">
        <v>0</v>
      </c>
      <c r="AL24" s="161">
        <v>0</v>
      </c>
      <c r="AM24" s="161">
        <v>0</v>
      </c>
      <c r="AN24" s="161">
        <v>0</v>
      </c>
      <c r="AO24" s="161">
        <v>0</v>
      </c>
      <c r="AP24" s="161">
        <v>0</v>
      </c>
      <c r="AQ24" s="161">
        <v>0</v>
      </c>
      <c r="AR24" s="161">
        <v>0</v>
      </c>
      <c r="AS24" s="161">
        <v>0</v>
      </c>
      <c r="AT24" s="161">
        <v>0</v>
      </c>
      <c r="AU24" s="148">
        <v>0</v>
      </c>
      <c r="AV24" s="149">
        <v>0</v>
      </c>
      <c r="AW24" s="149">
        <v>0</v>
      </c>
      <c r="AX24" s="149">
        <v>0</v>
      </c>
      <c r="AY24" s="149">
        <v>0</v>
      </c>
      <c r="AZ24" s="149">
        <v>0</v>
      </c>
      <c r="BA24" s="149">
        <v>0</v>
      </c>
      <c r="BB24" s="149">
        <v>0</v>
      </c>
      <c r="BC24" s="149">
        <v>0</v>
      </c>
      <c r="BD24" s="149">
        <v>0</v>
      </c>
      <c r="BE24" s="156">
        <v>0</v>
      </c>
      <c r="BF24" s="157">
        <v>0</v>
      </c>
      <c r="BG24" s="157">
        <v>0</v>
      </c>
      <c r="BH24" s="157">
        <v>0</v>
      </c>
      <c r="BI24" s="200">
        <v>0</v>
      </c>
      <c r="BJ24" s="23"/>
    </row>
    <row r="25" spans="2:62">
      <c r="B25" s="5" t="s">
        <v>88</v>
      </c>
      <c r="C25" s="31" t="s">
        <v>147</v>
      </c>
      <c r="D25" s="31" t="s">
        <v>1220</v>
      </c>
      <c r="E25" s="140">
        <v>2</v>
      </c>
      <c r="F25" s="139">
        <v>4</v>
      </c>
      <c r="G25" s="144">
        <v>0</v>
      </c>
      <c r="H25" s="144">
        <v>0</v>
      </c>
      <c r="I25" s="144">
        <v>0</v>
      </c>
      <c r="J25" s="144">
        <v>0</v>
      </c>
      <c r="K25" s="144">
        <v>0</v>
      </c>
      <c r="L25" s="144">
        <v>0</v>
      </c>
      <c r="M25" s="144">
        <v>0</v>
      </c>
      <c r="N25" s="144">
        <v>0</v>
      </c>
      <c r="O25" s="144">
        <v>0</v>
      </c>
      <c r="P25" s="145">
        <v>0</v>
      </c>
      <c r="Q25" s="164">
        <v>0</v>
      </c>
      <c r="R25" s="165">
        <v>0</v>
      </c>
      <c r="S25" s="165">
        <v>0</v>
      </c>
      <c r="T25" s="165">
        <v>0</v>
      </c>
      <c r="U25" s="165">
        <v>0</v>
      </c>
      <c r="V25" s="165">
        <v>0</v>
      </c>
      <c r="W25" s="165">
        <v>0</v>
      </c>
      <c r="X25" s="165">
        <v>0</v>
      </c>
      <c r="Y25" s="165">
        <v>0</v>
      </c>
      <c r="Z25" s="165">
        <v>0</v>
      </c>
      <c r="AA25" s="152">
        <v>0</v>
      </c>
      <c r="AB25" s="153">
        <v>0</v>
      </c>
      <c r="AC25" s="153">
        <v>0</v>
      </c>
      <c r="AD25" s="153">
        <v>0</v>
      </c>
      <c r="AE25" s="153">
        <v>0</v>
      </c>
      <c r="AF25" s="153">
        <v>0</v>
      </c>
      <c r="AG25" s="153">
        <v>0</v>
      </c>
      <c r="AH25" s="153">
        <v>0</v>
      </c>
      <c r="AI25" s="153">
        <v>0</v>
      </c>
      <c r="AJ25" s="153">
        <v>0</v>
      </c>
      <c r="AK25" s="160">
        <v>0</v>
      </c>
      <c r="AL25" s="161">
        <v>0</v>
      </c>
      <c r="AM25" s="161">
        <v>0</v>
      </c>
      <c r="AN25" s="161">
        <v>2</v>
      </c>
      <c r="AO25" s="161">
        <v>0</v>
      </c>
      <c r="AP25" s="161">
        <v>0</v>
      </c>
      <c r="AQ25" s="161">
        <v>2</v>
      </c>
      <c r="AR25" s="161">
        <v>0</v>
      </c>
      <c r="AS25" s="161">
        <v>0</v>
      </c>
      <c r="AT25" s="161">
        <v>0</v>
      </c>
      <c r="AU25" s="148">
        <v>0</v>
      </c>
      <c r="AV25" s="149">
        <v>0</v>
      </c>
      <c r="AW25" s="149">
        <v>0</v>
      </c>
      <c r="AX25" s="149">
        <v>0</v>
      </c>
      <c r="AY25" s="149">
        <v>0</v>
      </c>
      <c r="AZ25" s="149">
        <v>0</v>
      </c>
      <c r="BA25" s="149">
        <v>0</v>
      </c>
      <c r="BB25" s="149">
        <v>0</v>
      </c>
      <c r="BC25" s="149">
        <v>0</v>
      </c>
      <c r="BD25" s="149">
        <v>0</v>
      </c>
      <c r="BE25" s="156">
        <v>0</v>
      </c>
      <c r="BF25" s="157">
        <v>0</v>
      </c>
      <c r="BG25" s="157">
        <v>0</v>
      </c>
      <c r="BH25" s="157">
        <v>0</v>
      </c>
      <c r="BI25" s="200">
        <v>0</v>
      </c>
      <c r="BJ25" s="23"/>
    </row>
    <row r="26" spans="2:62">
      <c r="B26" s="5" t="s">
        <v>91</v>
      </c>
      <c r="C26" s="31" t="s">
        <v>147</v>
      </c>
      <c r="D26" s="31" t="s">
        <v>1223</v>
      </c>
      <c r="E26" s="140">
        <v>10</v>
      </c>
      <c r="F26" s="139">
        <v>33</v>
      </c>
      <c r="G26" s="144">
        <v>0</v>
      </c>
      <c r="H26" s="144">
        <v>0</v>
      </c>
      <c r="I26" s="144">
        <v>0</v>
      </c>
      <c r="J26" s="144">
        <v>0</v>
      </c>
      <c r="K26" s="144">
        <v>0</v>
      </c>
      <c r="L26" s="144">
        <v>0</v>
      </c>
      <c r="M26" s="144">
        <v>0</v>
      </c>
      <c r="N26" s="144">
        <v>0</v>
      </c>
      <c r="O26" s="144">
        <v>0</v>
      </c>
      <c r="P26" s="145">
        <v>0</v>
      </c>
      <c r="Q26" s="164">
        <v>0</v>
      </c>
      <c r="R26" s="165">
        <v>0</v>
      </c>
      <c r="S26" s="165">
        <v>0</v>
      </c>
      <c r="T26" s="165">
        <v>0</v>
      </c>
      <c r="U26" s="165">
        <v>0</v>
      </c>
      <c r="V26" s="165">
        <v>0</v>
      </c>
      <c r="W26" s="165">
        <v>0</v>
      </c>
      <c r="X26" s="165">
        <v>0</v>
      </c>
      <c r="Y26" s="165">
        <v>0</v>
      </c>
      <c r="Z26" s="165">
        <v>0</v>
      </c>
      <c r="AA26" s="152">
        <v>0</v>
      </c>
      <c r="AB26" s="153">
        <v>0</v>
      </c>
      <c r="AC26" s="153">
        <v>0</v>
      </c>
      <c r="AD26" s="153">
        <v>0</v>
      </c>
      <c r="AE26" s="153">
        <v>0</v>
      </c>
      <c r="AF26" s="153">
        <v>0</v>
      </c>
      <c r="AG26" s="153">
        <v>0</v>
      </c>
      <c r="AH26" s="153">
        <v>0</v>
      </c>
      <c r="AI26" s="153">
        <v>0</v>
      </c>
      <c r="AJ26" s="153">
        <v>0</v>
      </c>
      <c r="AK26" s="160">
        <v>0</v>
      </c>
      <c r="AL26" s="161">
        <v>0</v>
      </c>
      <c r="AM26" s="161">
        <v>0</v>
      </c>
      <c r="AN26" s="161">
        <v>0</v>
      </c>
      <c r="AO26" s="161">
        <v>0</v>
      </c>
      <c r="AP26" s="161">
        <v>0</v>
      </c>
      <c r="AQ26" s="161">
        <v>0</v>
      </c>
      <c r="AR26" s="161">
        <v>0</v>
      </c>
      <c r="AS26" s="161">
        <v>0</v>
      </c>
      <c r="AT26" s="161">
        <v>0</v>
      </c>
      <c r="AU26" s="148">
        <v>0</v>
      </c>
      <c r="AV26" s="149">
        <v>0</v>
      </c>
      <c r="AW26" s="149">
        <v>0</v>
      </c>
      <c r="AX26" s="149">
        <v>0</v>
      </c>
      <c r="AY26" s="149">
        <v>0</v>
      </c>
      <c r="AZ26" s="149">
        <v>0</v>
      </c>
      <c r="BA26" s="149">
        <v>0</v>
      </c>
      <c r="BB26" s="149">
        <v>0</v>
      </c>
      <c r="BC26" s="149">
        <v>5</v>
      </c>
      <c r="BD26" s="149">
        <v>9</v>
      </c>
      <c r="BE26" s="156">
        <v>2</v>
      </c>
      <c r="BF26" s="157">
        <v>0</v>
      </c>
      <c r="BG26" s="157">
        <v>17</v>
      </c>
      <c r="BH26" s="157">
        <v>0</v>
      </c>
      <c r="BI26" s="200">
        <v>0</v>
      </c>
      <c r="BJ26" s="23"/>
    </row>
    <row r="27" spans="2:62">
      <c r="B27" s="5" t="s">
        <v>92</v>
      </c>
      <c r="C27" s="31" t="s">
        <v>147</v>
      </c>
      <c r="D27" s="31" t="s">
        <v>1224</v>
      </c>
      <c r="E27" s="140">
        <v>135</v>
      </c>
      <c r="F27" s="139">
        <v>7716</v>
      </c>
      <c r="G27" s="144">
        <v>0</v>
      </c>
      <c r="H27" s="144">
        <v>0</v>
      </c>
      <c r="I27" s="144">
        <v>0</v>
      </c>
      <c r="J27" s="144">
        <v>0</v>
      </c>
      <c r="K27" s="144">
        <v>0</v>
      </c>
      <c r="L27" s="144">
        <v>0</v>
      </c>
      <c r="M27" s="144">
        <v>3</v>
      </c>
      <c r="N27" s="144">
        <v>1</v>
      </c>
      <c r="O27" s="144">
        <v>2</v>
      </c>
      <c r="P27" s="145">
        <v>0</v>
      </c>
      <c r="Q27" s="164">
        <v>9</v>
      </c>
      <c r="R27" s="165">
        <v>11</v>
      </c>
      <c r="S27" s="165">
        <v>0</v>
      </c>
      <c r="T27" s="165">
        <v>5</v>
      </c>
      <c r="U27" s="165">
        <v>1</v>
      </c>
      <c r="V27" s="165">
        <v>8</v>
      </c>
      <c r="W27" s="165">
        <v>28</v>
      </c>
      <c r="X27" s="165">
        <v>6</v>
      </c>
      <c r="Y27" s="165">
        <v>12</v>
      </c>
      <c r="Z27" s="165">
        <v>10</v>
      </c>
      <c r="AA27" s="152">
        <v>9</v>
      </c>
      <c r="AB27" s="153">
        <v>18</v>
      </c>
      <c r="AC27" s="153">
        <v>33</v>
      </c>
      <c r="AD27" s="153">
        <v>102</v>
      </c>
      <c r="AE27" s="153">
        <v>21</v>
      </c>
      <c r="AF27" s="153">
        <v>48</v>
      </c>
      <c r="AG27" s="153">
        <v>106</v>
      </c>
      <c r="AH27" s="153">
        <v>59</v>
      </c>
      <c r="AI27" s="153">
        <v>70</v>
      </c>
      <c r="AJ27" s="153">
        <v>148</v>
      </c>
      <c r="AK27" s="160">
        <v>100</v>
      </c>
      <c r="AL27" s="161">
        <v>175</v>
      </c>
      <c r="AM27" s="161">
        <v>314</v>
      </c>
      <c r="AN27" s="161">
        <v>184</v>
      </c>
      <c r="AO27" s="161">
        <v>213</v>
      </c>
      <c r="AP27" s="161">
        <v>302</v>
      </c>
      <c r="AQ27" s="161">
        <v>160</v>
      </c>
      <c r="AR27" s="161">
        <v>86</v>
      </c>
      <c r="AS27" s="161">
        <v>192</v>
      </c>
      <c r="AT27" s="161">
        <v>224</v>
      </c>
      <c r="AU27" s="148">
        <v>165</v>
      </c>
      <c r="AV27" s="149">
        <v>576</v>
      </c>
      <c r="AW27" s="149">
        <v>429</v>
      </c>
      <c r="AX27" s="149">
        <v>546</v>
      </c>
      <c r="AY27" s="149">
        <v>375</v>
      </c>
      <c r="AZ27" s="149">
        <v>655</v>
      </c>
      <c r="BA27" s="149">
        <v>455</v>
      </c>
      <c r="BB27" s="149">
        <v>319</v>
      </c>
      <c r="BC27" s="149">
        <v>423</v>
      </c>
      <c r="BD27" s="149">
        <v>610</v>
      </c>
      <c r="BE27" s="156">
        <v>239</v>
      </c>
      <c r="BF27" s="157">
        <v>195</v>
      </c>
      <c r="BG27" s="157">
        <v>69</v>
      </c>
      <c r="BH27" s="157">
        <v>0</v>
      </c>
      <c r="BI27" s="200">
        <v>0</v>
      </c>
      <c r="BJ27" s="23"/>
    </row>
    <row r="28" spans="2:62">
      <c r="B28" s="5" t="s">
        <v>97</v>
      </c>
      <c r="C28" s="31" t="s">
        <v>147</v>
      </c>
      <c r="D28" s="31" t="s">
        <v>1229</v>
      </c>
      <c r="E28" s="140">
        <v>17</v>
      </c>
      <c r="F28" s="139">
        <v>4009</v>
      </c>
      <c r="G28" s="144">
        <v>0</v>
      </c>
      <c r="H28" s="144">
        <v>0</v>
      </c>
      <c r="I28" s="144">
        <v>0</v>
      </c>
      <c r="J28" s="144">
        <v>0</v>
      </c>
      <c r="K28" s="144">
        <v>0</v>
      </c>
      <c r="L28" s="144">
        <v>0</v>
      </c>
      <c r="M28" s="144">
        <v>0</v>
      </c>
      <c r="N28" s="144">
        <v>0</v>
      </c>
      <c r="O28" s="144">
        <v>0</v>
      </c>
      <c r="P28" s="145">
        <v>0</v>
      </c>
      <c r="Q28" s="164">
        <v>0</v>
      </c>
      <c r="R28" s="165">
        <v>0</v>
      </c>
      <c r="S28" s="165">
        <v>0</v>
      </c>
      <c r="T28" s="165">
        <v>0</v>
      </c>
      <c r="U28" s="165">
        <v>0</v>
      </c>
      <c r="V28" s="165">
        <v>0</v>
      </c>
      <c r="W28" s="165">
        <v>0</v>
      </c>
      <c r="X28" s="165">
        <v>0</v>
      </c>
      <c r="Y28" s="165">
        <v>0</v>
      </c>
      <c r="Z28" s="165">
        <v>0</v>
      </c>
      <c r="AA28" s="152">
        <v>0</v>
      </c>
      <c r="AB28" s="153">
        <v>0</v>
      </c>
      <c r="AC28" s="153">
        <v>0</v>
      </c>
      <c r="AD28" s="153">
        <v>0</v>
      </c>
      <c r="AE28" s="153">
        <v>0</v>
      </c>
      <c r="AF28" s="153">
        <v>0</v>
      </c>
      <c r="AG28" s="153">
        <v>0</v>
      </c>
      <c r="AH28" s="153">
        <v>0</v>
      </c>
      <c r="AI28" s="153">
        <v>0</v>
      </c>
      <c r="AJ28" s="153">
        <v>0</v>
      </c>
      <c r="AK28" s="160">
        <v>0</v>
      </c>
      <c r="AL28" s="161">
        <v>4</v>
      </c>
      <c r="AM28" s="161">
        <v>1</v>
      </c>
      <c r="AN28" s="161">
        <v>1</v>
      </c>
      <c r="AO28" s="161">
        <v>10</v>
      </c>
      <c r="AP28" s="161">
        <v>16</v>
      </c>
      <c r="AQ28" s="161">
        <v>8</v>
      </c>
      <c r="AR28" s="161">
        <v>34</v>
      </c>
      <c r="AS28" s="161">
        <v>2</v>
      </c>
      <c r="AT28" s="161">
        <v>205</v>
      </c>
      <c r="AU28" s="148">
        <v>532</v>
      </c>
      <c r="AV28" s="149">
        <v>258</v>
      </c>
      <c r="AW28" s="149">
        <v>291</v>
      </c>
      <c r="AX28" s="149">
        <v>152</v>
      </c>
      <c r="AY28" s="149">
        <v>200</v>
      </c>
      <c r="AZ28" s="149">
        <v>98</v>
      </c>
      <c r="BA28" s="149">
        <v>391</v>
      </c>
      <c r="BB28" s="149">
        <v>471</v>
      </c>
      <c r="BC28" s="149">
        <v>625</v>
      </c>
      <c r="BD28" s="149">
        <v>98</v>
      </c>
      <c r="BE28" s="156">
        <v>204</v>
      </c>
      <c r="BF28" s="157">
        <v>258</v>
      </c>
      <c r="BG28" s="157">
        <v>150</v>
      </c>
      <c r="BH28" s="157">
        <v>0</v>
      </c>
      <c r="BI28" s="200">
        <v>0</v>
      </c>
      <c r="BJ28" s="23"/>
    </row>
    <row r="29" spans="2:62">
      <c r="B29" s="5" t="s">
        <v>102</v>
      </c>
      <c r="C29" s="31" t="s">
        <v>147</v>
      </c>
      <c r="D29" s="31" t="s">
        <v>1235</v>
      </c>
      <c r="E29" s="140">
        <v>3</v>
      </c>
      <c r="F29" s="139">
        <v>0</v>
      </c>
      <c r="G29" s="144">
        <v>0</v>
      </c>
      <c r="H29" s="144">
        <v>0</v>
      </c>
      <c r="I29" s="144">
        <v>0</v>
      </c>
      <c r="J29" s="144">
        <v>0</v>
      </c>
      <c r="K29" s="144">
        <v>0</v>
      </c>
      <c r="L29" s="144">
        <v>0</v>
      </c>
      <c r="M29" s="144">
        <v>0</v>
      </c>
      <c r="N29" s="144">
        <v>0</v>
      </c>
      <c r="O29" s="144">
        <v>0</v>
      </c>
      <c r="P29" s="145">
        <v>0</v>
      </c>
      <c r="Q29" s="164">
        <v>0</v>
      </c>
      <c r="R29" s="165">
        <v>0</v>
      </c>
      <c r="S29" s="165">
        <v>0</v>
      </c>
      <c r="T29" s="165">
        <v>0</v>
      </c>
      <c r="U29" s="165">
        <v>0</v>
      </c>
      <c r="V29" s="165">
        <v>0</v>
      </c>
      <c r="W29" s="165">
        <v>0</v>
      </c>
      <c r="X29" s="165">
        <v>0</v>
      </c>
      <c r="Y29" s="165">
        <v>0</v>
      </c>
      <c r="Z29" s="165">
        <v>0</v>
      </c>
      <c r="AA29" s="152">
        <v>0</v>
      </c>
      <c r="AB29" s="153">
        <v>0</v>
      </c>
      <c r="AC29" s="153">
        <v>0</v>
      </c>
      <c r="AD29" s="153">
        <v>0</v>
      </c>
      <c r="AE29" s="153">
        <v>0</v>
      </c>
      <c r="AF29" s="153">
        <v>0</v>
      </c>
      <c r="AG29" s="153">
        <v>0</v>
      </c>
      <c r="AH29" s="153">
        <v>0</v>
      </c>
      <c r="AI29" s="153">
        <v>0</v>
      </c>
      <c r="AJ29" s="153">
        <v>0</v>
      </c>
      <c r="AK29" s="160">
        <v>0</v>
      </c>
      <c r="AL29" s="161">
        <v>0</v>
      </c>
      <c r="AM29" s="161">
        <v>0</v>
      </c>
      <c r="AN29" s="161">
        <v>0</v>
      </c>
      <c r="AO29" s="161">
        <v>0</v>
      </c>
      <c r="AP29" s="161">
        <v>0</v>
      </c>
      <c r="AQ29" s="161">
        <v>0</v>
      </c>
      <c r="AR29" s="161">
        <v>0</v>
      </c>
      <c r="AS29" s="161">
        <v>0</v>
      </c>
      <c r="AT29" s="161">
        <v>0</v>
      </c>
      <c r="AU29" s="148">
        <v>0</v>
      </c>
      <c r="AV29" s="149">
        <v>0</v>
      </c>
      <c r="AW29" s="149">
        <v>0</v>
      </c>
      <c r="AX29" s="149">
        <v>0</v>
      </c>
      <c r="AY29" s="149">
        <v>0</v>
      </c>
      <c r="AZ29" s="149">
        <v>0</v>
      </c>
      <c r="BA29" s="149">
        <v>0</v>
      </c>
      <c r="BB29" s="149">
        <v>0</v>
      </c>
      <c r="BC29" s="149">
        <v>0</v>
      </c>
      <c r="BD29" s="149">
        <v>0</v>
      </c>
      <c r="BE29" s="156">
        <v>0</v>
      </c>
      <c r="BF29" s="157">
        <v>0</v>
      </c>
      <c r="BG29" s="157">
        <v>0</v>
      </c>
      <c r="BH29" s="157">
        <v>0</v>
      </c>
      <c r="BI29" s="200">
        <v>0</v>
      </c>
      <c r="BJ29" s="23"/>
    </row>
    <row r="30" spans="2:62">
      <c r="B30" s="5" t="s">
        <v>106</v>
      </c>
      <c r="C30" s="31" t="s">
        <v>147</v>
      </c>
      <c r="D30" s="31" t="s">
        <v>1240</v>
      </c>
      <c r="E30" s="140">
        <v>47</v>
      </c>
      <c r="F30" s="139">
        <v>621</v>
      </c>
      <c r="G30" s="144">
        <v>0</v>
      </c>
      <c r="H30" s="144">
        <v>0</v>
      </c>
      <c r="I30" s="144">
        <v>0</v>
      </c>
      <c r="J30" s="144">
        <v>0</v>
      </c>
      <c r="K30" s="144">
        <v>0</v>
      </c>
      <c r="L30" s="144">
        <v>0</v>
      </c>
      <c r="M30" s="144">
        <v>0</v>
      </c>
      <c r="N30" s="144">
        <v>0</v>
      </c>
      <c r="O30" s="144">
        <v>0</v>
      </c>
      <c r="P30" s="145">
        <v>0</v>
      </c>
      <c r="Q30" s="164">
        <v>0</v>
      </c>
      <c r="R30" s="165">
        <v>0</v>
      </c>
      <c r="S30" s="165">
        <v>0</v>
      </c>
      <c r="T30" s="165">
        <v>4</v>
      </c>
      <c r="U30" s="165">
        <v>1</v>
      </c>
      <c r="V30" s="165">
        <v>2</v>
      </c>
      <c r="W30" s="165">
        <v>2</v>
      </c>
      <c r="X30" s="165">
        <v>3</v>
      </c>
      <c r="Y30" s="165">
        <v>0</v>
      </c>
      <c r="Z30" s="165">
        <v>8</v>
      </c>
      <c r="AA30" s="152">
        <v>1</v>
      </c>
      <c r="AB30" s="153">
        <v>4</v>
      </c>
      <c r="AC30" s="153">
        <v>4</v>
      </c>
      <c r="AD30" s="153">
        <v>6</v>
      </c>
      <c r="AE30" s="153">
        <v>5</v>
      </c>
      <c r="AF30" s="153">
        <v>4</v>
      </c>
      <c r="AG30" s="153">
        <v>4</v>
      </c>
      <c r="AH30" s="153">
        <v>2</v>
      </c>
      <c r="AI30" s="153">
        <v>6</v>
      </c>
      <c r="AJ30" s="153">
        <v>7</v>
      </c>
      <c r="AK30" s="160">
        <v>2</v>
      </c>
      <c r="AL30" s="161">
        <v>19</v>
      </c>
      <c r="AM30" s="161">
        <v>4</v>
      </c>
      <c r="AN30" s="161">
        <v>9</v>
      </c>
      <c r="AO30" s="161">
        <v>17</v>
      </c>
      <c r="AP30" s="161">
        <v>14</v>
      </c>
      <c r="AQ30" s="161">
        <v>15</v>
      </c>
      <c r="AR30" s="161">
        <v>14</v>
      </c>
      <c r="AS30" s="161">
        <v>27</v>
      </c>
      <c r="AT30" s="161">
        <v>18</v>
      </c>
      <c r="AU30" s="148">
        <v>21</v>
      </c>
      <c r="AV30" s="149">
        <v>24</v>
      </c>
      <c r="AW30" s="149">
        <v>21</v>
      </c>
      <c r="AX30" s="149">
        <v>24</v>
      </c>
      <c r="AY30" s="149">
        <v>27</v>
      </c>
      <c r="AZ30" s="149">
        <v>44</v>
      </c>
      <c r="BA30" s="149">
        <v>18</v>
      </c>
      <c r="BB30" s="149">
        <v>33</v>
      </c>
      <c r="BC30" s="149">
        <v>11</v>
      </c>
      <c r="BD30" s="149">
        <v>41</v>
      </c>
      <c r="BE30" s="156">
        <v>59</v>
      </c>
      <c r="BF30" s="157">
        <v>59</v>
      </c>
      <c r="BG30" s="157">
        <v>37</v>
      </c>
      <c r="BH30" s="157">
        <v>0</v>
      </c>
      <c r="BI30" s="200">
        <v>0</v>
      </c>
      <c r="BJ30" s="23"/>
    </row>
    <row r="31" spans="2:62">
      <c r="B31" s="5" t="s">
        <v>118</v>
      </c>
      <c r="C31" s="31" t="s">
        <v>147</v>
      </c>
      <c r="D31" s="31" t="s">
        <v>1145</v>
      </c>
      <c r="E31" s="140">
        <v>16</v>
      </c>
      <c r="F31" s="139">
        <v>459</v>
      </c>
      <c r="G31" s="144">
        <v>0</v>
      </c>
      <c r="H31" s="144">
        <v>0</v>
      </c>
      <c r="I31" s="144">
        <v>0</v>
      </c>
      <c r="J31" s="144">
        <v>0</v>
      </c>
      <c r="K31" s="144">
        <v>0</v>
      </c>
      <c r="L31" s="144">
        <v>0</v>
      </c>
      <c r="M31" s="144">
        <v>0</v>
      </c>
      <c r="N31" s="144">
        <v>0</v>
      </c>
      <c r="O31" s="144">
        <v>0</v>
      </c>
      <c r="P31" s="145">
        <v>0</v>
      </c>
      <c r="Q31" s="164">
        <v>0</v>
      </c>
      <c r="R31" s="165">
        <v>0</v>
      </c>
      <c r="S31" s="165">
        <v>0</v>
      </c>
      <c r="T31" s="165">
        <v>0</v>
      </c>
      <c r="U31" s="165">
        <v>0</v>
      </c>
      <c r="V31" s="165">
        <v>0</v>
      </c>
      <c r="W31" s="165">
        <v>0</v>
      </c>
      <c r="X31" s="165">
        <v>0</v>
      </c>
      <c r="Y31" s="165">
        <v>0</v>
      </c>
      <c r="Z31" s="165">
        <v>0</v>
      </c>
      <c r="AA31" s="152">
        <v>0</v>
      </c>
      <c r="AB31" s="153">
        <v>0</v>
      </c>
      <c r="AC31" s="153">
        <v>0</v>
      </c>
      <c r="AD31" s="153">
        <v>0</v>
      </c>
      <c r="AE31" s="153">
        <v>0</v>
      </c>
      <c r="AF31" s="153">
        <v>0</v>
      </c>
      <c r="AG31" s="153">
        <v>0</v>
      </c>
      <c r="AH31" s="153">
        <v>0</v>
      </c>
      <c r="AI31" s="153">
        <v>0</v>
      </c>
      <c r="AJ31" s="153">
        <v>0</v>
      </c>
      <c r="AK31" s="160">
        <v>3</v>
      </c>
      <c r="AL31" s="161">
        <v>5</v>
      </c>
      <c r="AM31" s="161">
        <v>2</v>
      </c>
      <c r="AN31" s="161">
        <v>20</v>
      </c>
      <c r="AO31" s="161">
        <v>41</v>
      </c>
      <c r="AP31" s="161">
        <v>6</v>
      </c>
      <c r="AQ31" s="161">
        <v>8</v>
      </c>
      <c r="AR31" s="161">
        <v>11</v>
      </c>
      <c r="AS31" s="161">
        <v>7</v>
      </c>
      <c r="AT31" s="161">
        <v>37</v>
      </c>
      <c r="AU31" s="148">
        <v>9</v>
      </c>
      <c r="AV31" s="149">
        <v>4</v>
      </c>
      <c r="AW31" s="149">
        <v>4</v>
      </c>
      <c r="AX31" s="149">
        <v>8</v>
      </c>
      <c r="AY31" s="149">
        <v>8</v>
      </c>
      <c r="AZ31" s="149">
        <v>95</v>
      </c>
      <c r="BA31" s="149">
        <v>136</v>
      </c>
      <c r="BB31" s="149">
        <v>10</v>
      </c>
      <c r="BC31" s="149">
        <v>17</v>
      </c>
      <c r="BD31" s="149">
        <v>8</v>
      </c>
      <c r="BE31" s="156">
        <v>17</v>
      </c>
      <c r="BF31" s="157">
        <v>3</v>
      </c>
      <c r="BG31" s="157">
        <v>0</v>
      </c>
      <c r="BH31" s="157">
        <v>0</v>
      </c>
      <c r="BI31" s="200">
        <v>0</v>
      </c>
      <c r="BJ31" s="23"/>
    </row>
    <row r="32" spans="2:62">
      <c r="B32" s="5" t="s">
        <v>128</v>
      </c>
      <c r="C32" s="31" t="s">
        <v>147</v>
      </c>
      <c r="D32" s="31" t="s">
        <v>1155</v>
      </c>
      <c r="E32" s="140">
        <v>130</v>
      </c>
      <c r="F32" s="139">
        <v>4259</v>
      </c>
      <c r="G32" s="144">
        <v>0</v>
      </c>
      <c r="H32" s="144">
        <v>0</v>
      </c>
      <c r="I32" s="144">
        <v>0</v>
      </c>
      <c r="J32" s="144">
        <v>0</v>
      </c>
      <c r="K32" s="144">
        <v>0</v>
      </c>
      <c r="L32" s="144">
        <v>0</v>
      </c>
      <c r="M32" s="144">
        <v>0</v>
      </c>
      <c r="N32" s="144">
        <v>0</v>
      </c>
      <c r="O32" s="144">
        <v>0</v>
      </c>
      <c r="P32" s="145">
        <v>0</v>
      </c>
      <c r="Q32" s="164">
        <v>0</v>
      </c>
      <c r="R32" s="165">
        <v>2</v>
      </c>
      <c r="S32" s="165">
        <v>0</v>
      </c>
      <c r="T32" s="165">
        <v>2</v>
      </c>
      <c r="U32" s="165">
        <v>20</v>
      </c>
      <c r="V32" s="165">
        <v>13</v>
      </c>
      <c r="W32" s="165">
        <v>9</v>
      </c>
      <c r="X32" s="165">
        <v>11</v>
      </c>
      <c r="Y32" s="165">
        <v>4</v>
      </c>
      <c r="Z32" s="165">
        <v>15</v>
      </c>
      <c r="AA32" s="152">
        <v>23</v>
      </c>
      <c r="AB32" s="153">
        <v>15</v>
      </c>
      <c r="AC32" s="153">
        <v>21</v>
      </c>
      <c r="AD32" s="153">
        <v>17</v>
      </c>
      <c r="AE32" s="153">
        <v>54</v>
      </c>
      <c r="AF32" s="153">
        <v>28</v>
      </c>
      <c r="AG32" s="153">
        <v>52</v>
      </c>
      <c r="AH32" s="153">
        <v>113</v>
      </c>
      <c r="AI32" s="153">
        <v>41</v>
      </c>
      <c r="AJ32" s="153">
        <v>87</v>
      </c>
      <c r="AK32" s="160">
        <v>177</v>
      </c>
      <c r="AL32" s="161">
        <v>50</v>
      </c>
      <c r="AM32" s="161">
        <v>75</v>
      </c>
      <c r="AN32" s="161">
        <v>92</v>
      </c>
      <c r="AO32" s="161">
        <v>109</v>
      </c>
      <c r="AP32" s="161">
        <v>148</v>
      </c>
      <c r="AQ32" s="161">
        <v>106</v>
      </c>
      <c r="AR32" s="161">
        <v>140</v>
      </c>
      <c r="AS32" s="161">
        <v>174</v>
      </c>
      <c r="AT32" s="161">
        <v>201</v>
      </c>
      <c r="AU32" s="148">
        <v>155</v>
      </c>
      <c r="AV32" s="149">
        <v>157</v>
      </c>
      <c r="AW32" s="149">
        <v>137</v>
      </c>
      <c r="AX32" s="149">
        <v>198</v>
      </c>
      <c r="AY32" s="149">
        <v>153</v>
      </c>
      <c r="AZ32" s="149">
        <v>301</v>
      </c>
      <c r="BA32" s="149">
        <v>228</v>
      </c>
      <c r="BB32" s="149">
        <v>255</v>
      </c>
      <c r="BC32" s="149">
        <v>272</v>
      </c>
      <c r="BD32" s="149">
        <v>175</v>
      </c>
      <c r="BE32" s="156">
        <v>233</v>
      </c>
      <c r="BF32" s="157">
        <v>119</v>
      </c>
      <c r="BG32" s="157">
        <v>77</v>
      </c>
      <c r="BH32" s="157">
        <v>0</v>
      </c>
      <c r="BI32" s="200">
        <v>0</v>
      </c>
      <c r="BJ32" s="23"/>
    </row>
    <row r="33" spans="2:62">
      <c r="B33" s="70" t="s">
        <v>401</v>
      </c>
      <c r="C33" s="51" t="s">
        <v>156</v>
      </c>
      <c r="D33" s="51" t="s">
        <v>1216</v>
      </c>
      <c r="E33" s="142">
        <v>1</v>
      </c>
      <c r="F33" s="141">
        <v>2</v>
      </c>
      <c r="G33" s="146">
        <v>0</v>
      </c>
      <c r="H33" s="146">
        <v>0</v>
      </c>
      <c r="I33" s="146">
        <v>0</v>
      </c>
      <c r="J33" s="146">
        <v>0</v>
      </c>
      <c r="K33" s="146">
        <v>0</v>
      </c>
      <c r="L33" s="146">
        <v>0</v>
      </c>
      <c r="M33" s="146">
        <v>0</v>
      </c>
      <c r="N33" s="146">
        <v>0</v>
      </c>
      <c r="O33" s="146">
        <v>0</v>
      </c>
      <c r="P33" s="147">
        <v>0</v>
      </c>
      <c r="Q33" s="166">
        <v>0</v>
      </c>
      <c r="R33" s="167">
        <v>0</v>
      </c>
      <c r="S33" s="167">
        <v>0</v>
      </c>
      <c r="T33" s="167">
        <v>0</v>
      </c>
      <c r="U33" s="167">
        <v>0</v>
      </c>
      <c r="V33" s="167">
        <v>0</v>
      </c>
      <c r="W33" s="167">
        <v>0</v>
      </c>
      <c r="X33" s="167">
        <v>0</v>
      </c>
      <c r="Y33" s="167">
        <v>0</v>
      </c>
      <c r="Z33" s="167">
        <v>0</v>
      </c>
      <c r="AA33" s="154">
        <v>0</v>
      </c>
      <c r="AB33" s="155">
        <v>0</v>
      </c>
      <c r="AC33" s="155">
        <v>0</v>
      </c>
      <c r="AD33" s="155">
        <v>0</v>
      </c>
      <c r="AE33" s="155">
        <v>0</v>
      </c>
      <c r="AF33" s="155">
        <v>0</v>
      </c>
      <c r="AG33" s="155">
        <v>0</v>
      </c>
      <c r="AH33" s="155">
        <v>0</v>
      </c>
      <c r="AI33" s="155">
        <v>0</v>
      </c>
      <c r="AJ33" s="155">
        <v>0</v>
      </c>
      <c r="AK33" s="162">
        <v>0</v>
      </c>
      <c r="AL33" s="163">
        <v>0</v>
      </c>
      <c r="AM33" s="163">
        <v>0</v>
      </c>
      <c r="AN33" s="163">
        <v>0</v>
      </c>
      <c r="AO33" s="163">
        <v>0</v>
      </c>
      <c r="AP33" s="163">
        <v>0</v>
      </c>
      <c r="AQ33" s="163">
        <v>0</v>
      </c>
      <c r="AR33" s="163">
        <v>0</v>
      </c>
      <c r="AS33" s="163">
        <v>0</v>
      </c>
      <c r="AT33" s="163">
        <v>0</v>
      </c>
      <c r="AU33" s="150">
        <v>0</v>
      </c>
      <c r="AV33" s="151">
        <v>0</v>
      </c>
      <c r="AW33" s="151">
        <v>0</v>
      </c>
      <c r="AX33" s="151">
        <v>0</v>
      </c>
      <c r="AY33" s="151">
        <v>0</v>
      </c>
      <c r="AZ33" s="151">
        <v>0</v>
      </c>
      <c r="BA33" s="151">
        <v>2</v>
      </c>
      <c r="BB33" s="151">
        <v>0</v>
      </c>
      <c r="BC33" s="151">
        <v>0</v>
      </c>
      <c r="BD33" s="151">
        <v>0</v>
      </c>
      <c r="BE33" s="158">
        <v>0</v>
      </c>
      <c r="BF33" s="159">
        <v>0</v>
      </c>
      <c r="BG33" s="159">
        <v>0</v>
      </c>
      <c r="BH33" s="159">
        <v>0</v>
      </c>
      <c r="BI33" s="201">
        <v>0</v>
      </c>
      <c r="BJ33" s="23"/>
    </row>
    <row r="34" spans="2:62">
      <c r="B34" s="5" t="s">
        <v>114</v>
      </c>
      <c r="C34" s="31" t="s">
        <v>156</v>
      </c>
      <c r="D34" s="31" t="s">
        <v>1141</v>
      </c>
      <c r="E34" s="140">
        <v>1</v>
      </c>
      <c r="F34" s="139">
        <v>6</v>
      </c>
      <c r="G34" s="144">
        <v>0</v>
      </c>
      <c r="H34" s="144">
        <v>0</v>
      </c>
      <c r="I34" s="144">
        <v>0</v>
      </c>
      <c r="J34" s="144">
        <v>0</v>
      </c>
      <c r="K34" s="144">
        <v>0</v>
      </c>
      <c r="L34" s="144">
        <v>0</v>
      </c>
      <c r="M34" s="144">
        <v>0</v>
      </c>
      <c r="N34" s="144">
        <v>0</v>
      </c>
      <c r="O34" s="144">
        <v>0</v>
      </c>
      <c r="P34" s="145">
        <v>0</v>
      </c>
      <c r="Q34" s="164">
        <v>0</v>
      </c>
      <c r="R34" s="165">
        <v>0</v>
      </c>
      <c r="S34" s="165">
        <v>0</v>
      </c>
      <c r="T34" s="165">
        <v>0</v>
      </c>
      <c r="U34" s="165">
        <v>0</v>
      </c>
      <c r="V34" s="165">
        <v>0</v>
      </c>
      <c r="W34" s="165">
        <v>0</v>
      </c>
      <c r="X34" s="165">
        <v>0</v>
      </c>
      <c r="Y34" s="165">
        <v>0</v>
      </c>
      <c r="Z34" s="165">
        <v>0</v>
      </c>
      <c r="AA34" s="152">
        <v>0</v>
      </c>
      <c r="AB34" s="153">
        <v>0</v>
      </c>
      <c r="AC34" s="153">
        <v>0</v>
      </c>
      <c r="AD34" s="153">
        <v>0</v>
      </c>
      <c r="AE34" s="153">
        <v>0</v>
      </c>
      <c r="AF34" s="153">
        <v>0</v>
      </c>
      <c r="AG34" s="153">
        <v>0</v>
      </c>
      <c r="AH34" s="153">
        <v>0</v>
      </c>
      <c r="AI34" s="153">
        <v>0</v>
      </c>
      <c r="AJ34" s="153">
        <v>0</v>
      </c>
      <c r="AK34" s="160">
        <v>0</v>
      </c>
      <c r="AL34" s="161">
        <v>0</v>
      </c>
      <c r="AM34" s="161">
        <v>0</v>
      </c>
      <c r="AN34" s="161">
        <v>0</v>
      </c>
      <c r="AO34" s="161">
        <v>0</v>
      </c>
      <c r="AP34" s="161">
        <v>1</v>
      </c>
      <c r="AQ34" s="161">
        <v>4</v>
      </c>
      <c r="AR34" s="161">
        <v>0</v>
      </c>
      <c r="AS34" s="161">
        <v>1</v>
      </c>
      <c r="AT34" s="161">
        <v>0</v>
      </c>
      <c r="AU34" s="148">
        <v>0</v>
      </c>
      <c r="AV34" s="149">
        <v>0</v>
      </c>
      <c r="AW34" s="149">
        <v>0</v>
      </c>
      <c r="AX34" s="149">
        <v>0</v>
      </c>
      <c r="AY34" s="149">
        <v>0</v>
      </c>
      <c r="AZ34" s="149">
        <v>0</v>
      </c>
      <c r="BA34" s="149">
        <v>0</v>
      </c>
      <c r="BB34" s="149">
        <v>0</v>
      </c>
      <c r="BC34" s="149">
        <v>0</v>
      </c>
      <c r="BD34" s="149">
        <v>0</v>
      </c>
      <c r="BE34" s="156">
        <v>0</v>
      </c>
      <c r="BF34" s="157">
        <v>0</v>
      </c>
      <c r="BG34" s="157">
        <v>0</v>
      </c>
      <c r="BH34" s="157">
        <v>0</v>
      </c>
      <c r="BI34" s="200">
        <v>0</v>
      </c>
      <c r="BJ34" s="23"/>
    </row>
    <row r="35" spans="2:62">
      <c r="B35" s="70" t="s">
        <v>6</v>
      </c>
      <c r="C35" s="51" t="s">
        <v>145</v>
      </c>
      <c r="D35" s="51" t="s">
        <v>1159</v>
      </c>
      <c r="E35" s="142">
        <v>11</v>
      </c>
      <c r="F35" s="141">
        <v>111</v>
      </c>
      <c r="G35" s="146">
        <v>0</v>
      </c>
      <c r="H35" s="146">
        <v>0</v>
      </c>
      <c r="I35" s="146">
        <v>0</v>
      </c>
      <c r="J35" s="146">
        <v>0</v>
      </c>
      <c r="K35" s="146">
        <v>0</v>
      </c>
      <c r="L35" s="146">
        <v>0</v>
      </c>
      <c r="M35" s="146">
        <v>0</v>
      </c>
      <c r="N35" s="146">
        <v>0</v>
      </c>
      <c r="O35" s="146">
        <v>0</v>
      </c>
      <c r="P35" s="147">
        <v>0</v>
      </c>
      <c r="Q35" s="166">
        <v>0</v>
      </c>
      <c r="R35" s="167">
        <v>0</v>
      </c>
      <c r="S35" s="167">
        <v>0</v>
      </c>
      <c r="T35" s="167">
        <v>0</v>
      </c>
      <c r="U35" s="167">
        <v>0</v>
      </c>
      <c r="V35" s="167">
        <v>0</v>
      </c>
      <c r="W35" s="167">
        <v>0</v>
      </c>
      <c r="X35" s="167">
        <v>0</v>
      </c>
      <c r="Y35" s="167">
        <v>0</v>
      </c>
      <c r="Z35" s="167">
        <v>0</v>
      </c>
      <c r="AA35" s="154">
        <v>0</v>
      </c>
      <c r="AB35" s="155">
        <v>0</v>
      </c>
      <c r="AC35" s="155">
        <v>0</v>
      </c>
      <c r="AD35" s="155">
        <v>0</v>
      </c>
      <c r="AE35" s="155">
        <v>0</v>
      </c>
      <c r="AF35" s="155">
        <v>0</v>
      </c>
      <c r="AG35" s="155">
        <v>0</v>
      </c>
      <c r="AH35" s="155">
        <v>0</v>
      </c>
      <c r="AI35" s="155">
        <v>0</v>
      </c>
      <c r="AJ35" s="155">
        <v>0</v>
      </c>
      <c r="AK35" s="162">
        <v>0</v>
      </c>
      <c r="AL35" s="163">
        <v>0</v>
      </c>
      <c r="AM35" s="163">
        <v>0</v>
      </c>
      <c r="AN35" s="163">
        <v>0</v>
      </c>
      <c r="AO35" s="163">
        <v>0</v>
      </c>
      <c r="AP35" s="163">
        <v>0</v>
      </c>
      <c r="AQ35" s="163">
        <v>0</v>
      </c>
      <c r="AR35" s="163">
        <v>0</v>
      </c>
      <c r="AS35" s="163">
        <v>1</v>
      </c>
      <c r="AT35" s="163">
        <v>1</v>
      </c>
      <c r="AU35" s="150">
        <v>2</v>
      </c>
      <c r="AV35" s="151">
        <v>0</v>
      </c>
      <c r="AW35" s="151">
        <v>11</v>
      </c>
      <c r="AX35" s="151">
        <v>2</v>
      </c>
      <c r="AY35" s="151">
        <v>1</v>
      </c>
      <c r="AZ35" s="151">
        <v>10</v>
      </c>
      <c r="BA35" s="151">
        <v>14</v>
      </c>
      <c r="BB35" s="151">
        <v>13</v>
      </c>
      <c r="BC35" s="151">
        <v>2</v>
      </c>
      <c r="BD35" s="151">
        <v>21</v>
      </c>
      <c r="BE35" s="158">
        <v>8</v>
      </c>
      <c r="BF35" s="159">
        <v>11</v>
      </c>
      <c r="BG35" s="159">
        <v>14</v>
      </c>
      <c r="BH35" s="159">
        <v>0</v>
      </c>
      <c r="BI35" s="201">
        <v>0</v>
      </c>
      <c r="BJ35" s="23"/>
    </row>
    <row r="36" spans="2:62">
      <c r="B36" s="5" t="s">
        <v>10</v>
      </c>
      <c r="C36" s="31" t="s">
        <v>145</v>
      </c>
      <c r="D36" s="31" t="s">
        <v>1162</v>
      </c>
      <c r="E36" s="140">
        <v>35</v>
      </c>
      <c r="F36" s="139">
        <v>811</v>
      </c>
      <c r="G36" s="144">
        <v>0</v>
      </c>
      <c r="H36" s="144">
        <v>0</v>
      </c>
      <c r="I36" s="144">
        <v>0</v>
      </c>
      <c r="J36" s="144">
        <v>0</v>
      </c>
      <c r="K36" s="144">
        <v>0</v>
      </c>
      <c r="L36" s="144">
        <v>0</v>
      </c>
      <c r="M36" s="144">
        <v>0</v>
      </c>
      <c r="N36" s="144">
        <v>0</v>
      </c>
      <c r="O36" s="144">
        <v>0</v>
      </c>
      <c r="P36" s="145">
        <v>0</v>
      </c>
      <c r="Q36" s="164">
        <v>0</v>
      </c>
      <c r="R36" s="165">
        <v>0</v>
      </c>
      <c r="S36" s="165">
        <v>5</v>
      </c>
      <c r="T36" s="165">
        <v>3</v>
      </c>
      <c r="U36" s="165">
        <v>1</v>
      </c>
      <c r="V36" s="165">
        <v>1</v>
      </c>
      <c r="W36" s="165">
        <v>3</v>
      </c>
      <c r="X36" s="165">
        <v>15</v>
      </c>
      <c r="Y36" s="165">
        <v>2</v>
      </c>
      <c r="Z36" s="165">
        <v>4</v>
      </c>
      <c r="AA36" s="152">
        <v>9</v>
      </c>
      <c r="AB36" s="153">
        <v>4</v>
      </c>
      <c r="AC36" s="153">
        <v>8</v>
      </c>
      <c r="AD36" s="153">
        <v>3</v>
      </c>
      <c r="AE36" s="153">
        <v>17</v>
      </c>
      <c r="AF36" s="153">
        <v>6</v>
      </c>
      <c r="AG36" s="153">
        <v>7</v>
      </c>
      <c r="AH36" s="153">
        <v>15</v>
      </c>
      <c r="AI36" s="153">
        <v>5</v>
      </c>
      <c r="AJ36" s="153">
        <v>18</v>
      </c>
      <c r="AK36" s="160">
        <v>39</v>
      </c>
      <c r="AL36" s="161">
        <v>28</v>
      </c>
      <c r="AM36" s="161">
        <v>50</v>
      </c>
      <c r="AN36" s="161">
        <v>29</v>
      </c>
      <c r="AO36" s="161">
        <v>42</v>
      </c>
      <c r="AP36" s="161">
        <v>28</v>
      </c>
      <c r="AQ36" s="161">
        <v>26</v>
      </c>
      <c r="AR36" s="161">
        <v>57</v>
      </c>
      <c r="AS36" s="161">
        <v>41</v>
      </c>
      <c r="AT36" s="161">
        <v>78</v>
      </c>
      <c r="AU36" s="148">
        <v>43</v>
      </c>
      <c r="AV36" s="149">
        <v>26</v>
      </c>
      <c r="AW36" s="149">
        <v>12</v>
      </c>
      <c r="AX36" s="149">
        <v>9</v>
      </c>
      <c r="AY36" s="149">
        <v>33</v>
      </c>
      <c r="AZ36" s="149">
        <v>19</v>
      </c>
      <c r="BA36" s="149">
        <v>48</v>
      </c>
      <c r="BB36" s="149">
        <v>14</v>
      </c>
      <c r="BC36" s="149">
        <v>17</v>
      </c>
      <c r="BD36" s="149">
        <v>5</v>
      </c>
      <c r="BE36" s="156">
        <v>30</v>
      </c>
      <c r="BF36" s="157">
        <v>2</v>
      </c>
      <c r="BG36" s="157">
        <v>9</v>
      </c>
      <c r="BH36" s="157">
        <v>0</v>
      </c>
      <c r="BI36" s="200">
        <v>0</v>
      </c>
      <c r="BJ36" s="23"/>
    </row>
    <row r="37" spans="2:62">
      <c r="B37" s="5" t="s">
        <v>54</v>
      </c>
      <c r="C37" s="31" t="s">
        <v>145</v>
      </c>
      <c r="D37" s="31" t="s">
        <v>1184</v>
      </c>
      <c r="E37" s="140">
        <v>2</v>
      </c>
      <c r="F37" s="139">
        <v>2</v>
      </c>
      <c r="G37" s="144">
        <v>0</v>
      </c>
      <c r="H37" s="144">
        <v>0</v>
      </c>
      <c r="I37" s="144">
        <v>0</v>
      </c>
      <c r="J37" s="144">
        <v>0</v>
      </c>
      <c r="K37" s="144">
        <v>0</v>
      </c>
      <c r="L37" s="144">
        <v>0</v>
      </c>
      <c r="M37" s="144">
        <v>0</v>
      </c>
      <c r="N37" s="144">
        <v>0</v>
      </c>
      <c r="O37" s="144">
        <v>0</v>
      </c>
      <c r="P37" s="145">
        <v>0</v>
      </c>
      <c r="Q37" s="164">
        <v>0</v>
      </c>
      <c r="R37" s="165">
        <v>0</v>
      </c>
      <c r="S37" s="165">
        <v>0</v>
      </c>
      <c r="T37" s="165">
        <v>0</v>
      </c>
      <c r="U37" s="165">
        <v>0</v>
      </c>
      <c r="V37" s="165">
        <v>0</v>
      </c>
      <c r="W37" s="165">
        <v>0</v>
      </c>
      <c r="X37" s="165">
        <v>0</v>
      </c>
      <c r="Y37" s="165">
        <v>0</v>
      </c>
      <c r="Z37" s="165">
        <v>0</v>
      </c>
      <c r="AA37" s="152">
        <v>0</v>
      </c>
      <c r="AB37" s="153">
        <v>0</v>
      </c>
      <c r="AC37" s="153">
        <v>0</v>
      </c>
      <c r="AD37" s="153">
        <v>0</v>
      </c>
      <c r="AE37" s="153">
        <v>0</v>
      </c>
      <c r="AF37" s="153">
        <v>0</v>
      </c>
      <c r="AG37" s="153">
        <v>0</v>
      </c>
      <c r="AH37" s="153">
        <v>0</v>
      </c>
      <c r="AI37" s="153">
        <v>0</v>
      </c>
      <c r="AJ37" s="153">
        <v>0</v>
      </c>
      <c r="AK37" s="160">
        <v>2</v>
      </c>
      <c r="AL37" s="161">
        <v>0</v>
      </c>
      <c r="AM37" s="161">
        <v>0</v>
      </c>
      <c r="AN37" s="161">
        <v>0</v>
      </c>
      <c r="AO37" s="161">
        <v>0</v>
      </c>
      <c r="AP37" s="161">
        <v>0</v>
      </c>
      <c r="AQ37" s="161">
        <v>0</v>
      </c>
      <c r="AR37" s="161">
        <v>0</v>
      </c>
      <c r="AS37" s="161">
        <v>0</v>
      </c>
      <c r="AT37" s="161">
        <v>0</v>
      </c>
      <c r="AU37" s="148">
        <v>0</v>
      </c>
      <c r="AV37" s="149">
        <v>0</v>
      </c>
      <c r="AW37" s="149">
        <v>0</v>
      </c>
      <c r="AX37" s="149">
        <v>0</v>
      </c>
      <c r="AY37" s="149">
        <v>0</v>
      </c>
      <c r="AZ37" s="149">
        <v>0</v>
      </c>
      <c r="BA37" s="149">
        <v>0</v>
      </c>
      <c r="BB37" s="149">
        <v>0</v>
      </c>
      <c r="BC37" s="149">
        <v>0</v>
      </c>
      <c r="BD37" s="149">
        <v>0</v>
      </c>
      <c r="BE37" s="156">
        <v>0</v>
      </c>
      <c r="BF37" s="157">
        <v>0</v>
      </c>
      <c r="BG37" s="157">
        <v>0</v>
      </c>
      <c r="BH37" s="157">
        <v>0</v>
      </c>
      <c r="BI37" s="200">
        <v>0</v>
      </c>
      <c r="BJ37" s="23"/>
    </row>
    <row r="38" spans="2:62">
      <c r="B38" s="5" t="s">
        <v>60</v>
      </c>
      <c r="C38" s="31" t="s">
        <v>145</v>
      </c>
      <c r="D38" s="31" t="s">
        <v>1191</v>
      </c>
      <c r="E38" s="140">
        <v>37</v>
      </c>
      <c r="F38" s="139">
        <v>51</v>
      </c>
      <c r="G38" s="144">
        <v>0</v>
      </c>
      <c r="H38" s="144">
        <v>0</v>
      </c>
      <c r="I38" s="144">
        <v>0</v>
      </c>
      <c r="J38" s="144">
        <v>0</v>
      </c>
      <c r="K38" s="144">
        <v>0</v>
      </c>
      <c r="L38" s="144">
        <v>0</v>
      </c>
      <c r="M38" s="144">
        <v>0</v>
      </c>
      <c r="N38" s="144">
        <v>0</v>
      </c>
      <c r="O38" s="144">
        <v>0</v>
      </c>
      <c r="P38" s="145">
        <v>1</v>
      </c>
      <c r="Q38" s="164">
        <v>0</v>
      </c>
      <c r="R38" s="165">
        <v>0</v>
      </c>
      <c r="S38" s="165">
        <v>0</v>
      </c>
      <c r="T38" s="165">
        <v>0</v>
      </c>
      <c r="U38" s="165">
        <v>1</v>
      </c>
      <c r="V38" s="165">
        <v>1</v>
      </c>
      <c r="W38" s="165">
        <v>2</v>
      </c>
      <c r="X38" s="165">
        <v>0</v>
      </c>
      <c r="Y38" s="165">
        <v>0</v>
      </c>
      <c r="Z38" s="165">
        <v>1</v>
      </c>
      <c r="AA38" s="152">
        <v>0</v>
      </c>
      <c r="AB38" s="153">
        <v>0</v>
      </c>
      <c r="AC38" s="153">
        <v>0</v>
      </c>
      <c r="AD38" s="153">
        <v>1</v>
      </c>
      <c r="AE38" s="153">
        <v>1</v>
      </c>
      <c r="AF38" s="153">
        <v>0</v>
      </c>
      <c r="AG38" s="153">
        <v>2</v>
      </c>
      <c r="AH38" s="153">
        <v>0</v>
      </c>
      <c r="AI38" s="153">
        <v>3</v>
      </c>
      <c r="AJ38" s="153">
        <v>2</v>
      </c>
      <c r="AK38" s="160">
        <v>2</v>
      </c>
      <c r="AL38" s="161">
        <v>0</v>
      </c>
      <c r="AM38" s="161">
        <v>3</v>
      </c>
      <c r="AN38" s="161">
        <v>1</v>
      </c>
      <c r="AO38" s="161">
        <v>2</v>
      </c>
      <c r="AP38" s="161">
        <v>6</v>
      </c>
      <c r="AQ38" s="161">
        <v>2</v>
      </c>
      <c r="AR38" s="161">
        <v>0</v>
      </c>
      <c r="AS38" s="161">
        <v>1</v>
      </c>
      <c r="AT38" s="161">
        <v>1</v>
      </c>
      <c r="AU38" s="148">
        <v>1</v>
      </c>
      <c r="AV38" s="149">
        <v>2</v>
      </c>
      <c r="AW38" s="149">
        <v>4</v>
      </c>
      <c r="AX38" s="149">
        <v>1</v>
      </c>
      <c r="AY38" s="149">
        <v>4</v>
      </c>
      <c r="AZ38" s="149">
        <v>1</v>
      </c>
      <c r="BA38" s="149">
        <v>2</v>
      </c>
      <c r="BB38" s="149">
        <v>0</v>
      </c>
      <c r="BC38" s="149">
        <v>3</v>
      </c>
      <c r="BD38" s="149">
        <v>0</v>
      </c>
      <c r="BE38" s="156">
        <v>0</v>
      </c>
      <c r="BF38" s="157">
        <v>0</v>
      </c>
      <c r="BG38" s="157">
        <v>0</v>
      </c>
      <c r="BH38" s="157">
        <v>0</v>
      </c>
      <c r="BI38" s="200">
        <v>0</v>
      </c>
      <c r="BJ38" s="23"/>
    </row>
    <row r="39" spans="2:62">
      <c r="B39" s="5" t="s">
        <v>61</v>
      </c>
      <c r="C39" s="31" t="s">
        <v>145</v>
      </c>
      <c r="D39" s="31" t="s">
        <v>1192</v>
      </c>
      <c r="E39" s="140">
        <v>62</v>
      </c>
      <c r="F39" s="139">
        <v>1777</v>
      </c>
      <c r="G39" s="144">
        <v>0</v>
      </c>
      <c r="H39" s="144">
        <v>0</v>
      </c>
      <c r="I39" s="144">
        <v>0</v>
      </c>
      <c r="J39" s="144">
        <v>0</v>
      </c>
      <c r="K39" s="144">
        <v>0</v>
      </c>
      <c r="L39" s="144">
        <v>0</v>
      </c>
      <c r="M39" s="144">
        <v>0</v>
      </c>
      <c r="N39" s="144">
        <v>1</v>
      </c>
      <c r="O39" s="144">
        <v>0</v>
      </c>
      <c r="P39" s="145">
        <v>0</v>
      </c>
      <c r="Q39" s="164">
        <v>0</v>
      </c>
      <c r="R39" s="165">
        <v>0</v>
      </c>
      <c r="S39" s="165">
        <v>0</v>
      </c>
      <c r="T39" s="165">
        <v>4</v>
      </c>
      <c r="U39" s="165">
        <v>1</v>
      </c>
      <c r="V39" s="165">
        <v>7</v>
      </c>
      <c r="W39" s="165">
        <v>16</v>
      </c>
      <c r="X39" s="165">
        <v>15</v>
      </c>
      <c r="Y39" s="165">
        <v>15</v>
      </c>
      <c r="Z39" s="165">
        <v>5</v>
      </c>
      <c r="AA39" s="152">
        <v>22</v>
      </c>
      <c r="AB39" s="153">
        <v>9</v>
      </c>
      <c r="AC39" s="153">
        <v>31</v>
      </c>
      <c r="AD39" s="153">
        <v>25</v>
      </c>
      <c r="AE39" s="153">
        <v>28</v>
      </c>
      <c r="AF39" s="153">
        <v>24</v>
      </c>
      <c r="AG39" s="153">
        <v>15</v>
      </c>
      <c r="AH39" s="153">
        <v>44</v>
      </c>
      <c r="AI39" s="153">
        <v>14</v>
      </c>
      <c r="AJ39" s="153">
        <v>56</v>
      </c>
      <c r="AK39" s="160">
        <v>29</v>
      </c>
      <c r="AL39" s="161">
        <v>10</v>
      </c>
      <c r="AM39" s="161">
        <v>35</v>
      </c>
      <c r="AN39" s="161">
        <v>65</v>
      </c>
      <c r="AO39" s="161">
        <v>47</v>
      </c>
      <c r="AP39" s="161">
        <v>39</v>
      </c>
      <c r="AQ39" s="161">
        <v>48</v>
      </c>
      <c r="AR39" s="161">
        <v>44</v>
      </c>
      <c r="AS39" s="161">
        <v>52</v>
      </c>
      <c r="AT39" s="161">
        <v>29</v>
      </c>
      <c r="AU39" s="148">
        <v>153</v>
      </c>
      <c r="AV39" s="149">
        <v>69</v>
      </c>
      <c r="AW39" s="149">
        <v>89</v>
      </c>
      <c r="AX39" s="149">
        <v>110</v>
      </c>
      <c r="AY39" s="149">
        <v>38</v>
      </c>
      <c r="AZ39" s="149">
        <v>222</v>
      </c>
      <c r="BA39" s="149">
        <v>89</v>
      </c>
      <c r="BB39" s="149">
        <v>45</v>
      </c>
      <c r="BC39" s="149">
        <v>42</v>
      </c>
      <c r="BD39" s="149">
        <v>65</v>
      </c>
      <c r="BE39" s="156">
        <v>54</v>
      </c>
      <c r="BF39" s="157">
        <v>48</v>
      </c>
      <c r="BG39" s="157">
        <v>23</v>
      </c>
      <c r="BH39" s="157">
        <v>0</v>
      </c>
      <c r="BI39" s="200">
        <v>0</v>
      </c>
      <c r="BJ39" s="23"/>
    </row>
    <row r="40" spans="2:62">
      <c r="B40" s="5" t="s">
        <v>78</v>
      </c>
      <c r="C40" s="31" t="s">
        <v>145</v>
      </c>
      <c r="D40" s="31" t="s">
        <v>1208</v>
      </c>
      <c r="E40" s="140">
        <v>9</v>
      </c>
      <c r="F40" s="139">
        <v>70</v>
      </c>
      <c r="G40" s="144">
        <v>0</v>
      </c>
      <c r="H40" s="144">
        <v>0</v>
      </c>
      <c r="I40" s="144">
        <v>0</v>
      </c>
      <c r="J40" s="144">
        <v>0</v>
      </c>
      <c r="K40" s="144">
        <v>0</v>
      </c>
      <c r="L40" s="144">
        <v>0</v>
      </c>
      <c r="M40" s="144">
        <v>0</v>
      </c>
      <c r="N40" s="144">
        <v>0</v>
      </c>
      <c r="O40" s="144">
        <v>0</v>
      </c>
      <c r="P40" s="145">
        <v>0</v>
      </c>
      <c r="Q40" s="164">
        <v>0</v>
      </c>
      <c r="R40" s="165">
        <v>0</v>
      </c>
      <c r="S40" s="165">
        <v>0</v>
      </c>
      <c r="T40" s="165">
        <v>0</v>
      </c>
      <c r="U40" s="165">
        <v>0</v>
      </c>
      <c r="V40" s="165">
        <v>0</v>
      </c>
      <c r="W40" s="165">
        <v>0</v>
      </c>
      <c r="X40" s="165">
        <v>0</v>
      </c>
      <c r="Y40" s="165">
        <v>0</v>
      </c>
      <c r="Z40" s="165">
        <v>0</v>
      </c>
      <c r="AA40" s="152">
        <v>0</v>
      </c>
      <c r="AB40" s="153">
        <v>0</v>
      </c>
      <c r="AC40" s="153">
        <v>0</v>
      </c>
      <c r="AD40" s="153">
        <v>0</v>
      </c>
      <c r="AE40" s="153">
        <v>0</v>
      </c>
      <c r="AF40" s="153">
        <v>1</v>
      </c>
      <c r="AG40" s="153">
        <v>2</v>
      </c>
      <c r="AH40" s="153">
        <v>0</v>
      </c>
      <c r="AI40" s="153">
        <v>1</v>
      </c>
      <c r="AJ40" s="153">
        <v>1</v>
      </c>
      <c r="AK40" s="160">
        <v>1</v>
      </c>
      <c r="AL40" s="161">
        <v>0</v>
      </c>
      <c r="AM40" s="161">
        <v>1</v>
      </c>
      <c r="AN40" s="161">
        <v>2</v>
      </c>
      <c r="AO40" s="161">
        <v>1</v>
      </c>
      <c r="AP40" s="161">
        <v>2</v>
      </c>
      <c r="AQ40" s="161">
        <v>4</v>
      </c>
      <c r="AR40" s="161">
        <v>4</v>
      </c>
      <c r="AS40" s="161">
        <v>2</v>
      </c>
      <c r="AT40" s="161">
        <v>4</v>
      </c>
      <c r="AU40" s="148">
        <v>0</v>
      </c>
      <c r="AV40" s="149">
        <v>8</v>
      </c>
      <c r="AW40" s="149">
        <v>0</v>
      </c>
      <c r="AX40" s="149">
        <v>4</v>
      </c>
      <c r="AY40" s="149">
        <v>1</v>
      </c>
      <c r="AZ40" s="149">
        <v>5</v>
      </c>
      <c r="BA40" s="149">
        <v>2</v>
      </c>
      <c r="BB40" s="149">
        <v>4</v>
      </c>
      <c r="BC40" s="149">
        <v>3</v>
      </c>
      <c r="BD40" s="149">
        <v>5</v>
      </c>
      <c r="BE40" s="156">
        <v>9</v>
      </c>
      <c r="BF40" s="157">
        <v>2</v>
      </c>
      <c r="BG40" s="157">
        <v>1</v>
      </c>
      <c r="BH40" s="157">
        <v>0</v>
      </c>
      <c r="BI40" s="200">
        <v>0</v>
      </c>
      <c r="BJ40" s="23"/>
    </row>
    <row r="41" spans="2:62">
      <c r="B41" s="5" t="s">
        <v>79</v>
      </c>
      <c r="C41" s="31" t="s">
        <v>145</v>
      </c>
      <c r="D41" s="31" t="s">
        <v>1209</v>
      </c>
      <c r="E41" s="140">
        <v>7</v>
      </c>
      <c r="F41" s="139">
        <v>61</v>
      </c>
      <c r="G41" s="144">
        <v>0</v>
      </c>
      <c r="H41" s="144">
        <v>0</v>
      </c>
      <c r="I41" s="144">
        <v>0</v>
      </c>
      <c r="J41" s="144">
        <v>0</v>
      </c>
      <c r="K41" s="144">
        <v>0</v>
      </c>
      <c r="L41" s="144">
        <v>0</v>
      </c>
      <c r="M41" s="144">
        <v>0</v>
      </c>
      <c r="N41" s="144">
        <v>0</v>
      </c>
      <c r="O41" s="144">
        <v>0</v>
      </c>
      <c r="P41" s="145">
        <v>0</v>
      </c>
      <c r="Q41" s="164">
        <v>0</v>
      </c>
      <c r="R41" s="165">
        <v>0</v>
      </c>
      <c r="S41" s="165">
        <v>0</v>
      </c>
      <c r="T41" s="165">
        <v>3</v>
      </c>
      <c r="U41" s="165">
        <v>1</v>
      </c>
      <c r="V41" s="165">
        <v>6</v>
      </c>
      <c r="W41" s="165">
        <v>9</v>
      </c>
      <c r="X41" s="165">
        <v>3</v>
      </c>
      <c r="Y41" s="165">
        <v>3</v>
      </c>
      <c r="Z41" s="165">
        <v>10</v>
      </c>
      <c r="AA41" s="152">
        <v>10</v>
      </c>
      <c r="AB41" s="153">
        <v>1</v>
      </c>
      <c r="AC41" s="153">
        <v>12</v>
      </c>
      <c r="AD41" s="153">
        <v>3</v>
      </c>
      <c r="AE41" s="153">
        <v>0</v>
      </c>
      <c r="AF41" s="153">
        <v>0</v>
      </c>
      <c r="AG41" s="153">
        <v>0</v>
      </c>
      <c r="AH41" s="153">
        <v>0</v>
      </c>
      <c r="AI41" s="153">
        <v>0</v>
      </c>
      <c r="AJ41" s="153">
        <v>0</v>
      </c>
      <c r="AK41" s="160">
        <v>0</v>
      </c>
      <c r="AL41" s="161">
        <v>0</v>
      </c>
      <c r="AM41" s="161">
        <v>0</v>
      </c>
      <c r="AN41" s="161">
        <v>0</v>
      </c>
      <c r="AO41" s="161">
        <v>0</v>
      </c>
      <c r="AP41" s="161">
        <v>0</v>
      </c>
      <c r="AQ41" s="161">
        <v>0</v>
      </c>
      <c r="AR41" s="161">
        <v>0</v>
      </c>
      <c r="AS41" s="161">
        <v>0</v>
      </c>
      <c r="AT41" s="161">
        <v>0</v>
      </c>
      <c r="AU41" s="148">
        <v>0</v>
      </c>
      <c r="AV41" s="149">
        <v>0</v>
      </c>
      <c r="AW41" s="149">
        <v>0</v>
      </c>
      <c r="AX41" s="149">
        <v>0</v>
      </c>
      <c r="AY41" s="149">
        <v>0</v>
      </c>
      <c r="AZ41" s="149">
        <v>0</v>
      </c>
      <c r="BA41" s="149">
        <v>0</v>
      </c>
      <c r="BB41" s="149">
        <v>0</v>
      </c>
      <c r="BC41" s="149">
        <v>0</v>
      </c>
      <c r="BD41" s="149">
        <v>0</v>
      </c>
      <c r="BE41" s="156">
        <v>0</v>
      </c>
      <c r="BF41" s="157">
        <v>0</v>
      </c>
      <c r="BG41" s="157">
        <v>0</v>
      </c>
      <c r="BH41" s="157">
        <v>0</v>
      </c>
      <c r="BI41" s="200">
        <v>0</v>
      </c>
      <c r="BJ41" s="23"/>
    </row>
    <row r="42" spans="2:62">
      <c r="B42" s="5" t="s">
        <v>87</v>
      </c>
      <c r="C42" s="31" t="s">
        <v>145</v>
      </c>
      <c r="D42" s="31" t="s">
        <v>1219</v>
      </c>
      <c r="E42" s="140">
        <v>18</v>
      </c>
      <c r="F42" s="139">
        <v>193</v>
      </c>
      <c r="G42" s="144">
        <v>0</v>
      </c>
      <c r="H42" s="144">
        <v>0</v>
      </c>
      <c r="I42" s="144">
        <v>0</v>
      </c>
      <c r="J42" s="144">
        <v>0</v>
      </c>
      <c r="K42" s="144">
        <v>0</v>
      </c>
      <c r="L42" s="144">
        <v>0</v>
      </c>
      <c r="M42" s="144">
        <v>0</v>
      </c>
      <c r="N42" s="144">
        <v>0</v>
      </c>
      <c r="O42" s="144">
        <v>0</v>
      </c>
      <c r="P42" s="145">
        <v>0</v>
      </c>
      <c r="Q42" s="164">
        <v>0</v>
      </c>
      <c r="R42" s="165">
        <v>0</v>
      </c>
      <c r="S42" s="165">
        <v>0</v>
      </c>
      <c r="T42" s="165">
        <v>0</v>
      </c>
      <c r="U42" s="165">
        <v>0</v>
      </c>
      <c r="V42" s="165">
        <v>0</v>
      </c>
      <c r="W42" s="165">
        <v>0</v>
      </c>
      <c r="X42" s="165">
        <v>0</v>
      </c>
      <c r="Y42" s="165">
        <v>0</v>
      </c>
      <c r="Z42" s="165">
        <v>0</v>
      </c>
      <c r="AA42" s="152">
        <v>0</v>
      </c>
      <c r="AB42" s="153">
        <v>0</v>
      </c>
      <c r="AC42" s="153">
        <v>3</v>
      </c>
      <c r="AD42" s="153">
        <v>1</v>
      </c>
      <c r="AE42" s="153">
        <v>0</v>
      </c>
      <c r="AF42" s="153">
        <v>3</v>
      </c>
      <c r="AG42" s="153">
        <v>0</v>
      </c>
      <c r="AH42" s="153">
        <v>5</v>
      </c>
      <c r="AI42" s="153">
        <v>0</v>
      </c>
      <c r="AJ42" s="153">
        <v>2</v>
      </c>
      <c r="AK42" s="160">
        <v>0</v>
      </c>
      <c r="AL42" s="161">
        <v>2</v>
      </c>
      <c r="AM42" s="161">
        <v>4</v>
      </c>
      <c r="AN42" s="161">
        <v>0</v>
      </c>
      <c r="AO42" s="161">
        <v>2</v>
      </c>
      <c r="AP42" s="161">
        <v>0</v>
      </c>
      <c r="AQ42" s="161">
        <v>3</v>
      </c>
      <c r="AR42" s="161">
        <v>4</v>
      </c>
      <c r="AS42" s="161">
        <v>3</v>
      </c>
      <c r="AT42" s="161">
        <v>2</v>
      </c>
      <c r="AU42" s="148">
        <v>1</v>
      </c>
      <c r="AV42" s="149">
        <v>2</v>
      </c>
      <c r="AW42" s="149">
        <v>2</v>
      </c>
      <c r="AX42" s="149">
        <v>7</v>
      </c>
      <c r="AY42" s="149">
        <v>1</v>
      </c>
      <c r="AZ42" s="149">
        <v>4</v>
      </c>
      <c r="BA42" s="149">
        <v>22</v>
      </c>
      <c r="BB42" s="149">
        <v>21</v>
      </c>
      <c r="BC42" s="149">
        <v>26</v>
      </c>
      <c r="BD42" s="149">
        <v>13</v>
      </c>
      <c r="BE42" s="156">
        <v>37</v>
      </c>
      <c r="BF42" s="157">
        <v>15</v>
      </c>
      <c r="BG42" s="157">
        <v>8</v>
      </c>
      <c r="BH42" s="157">
        <v>0</v>
      </c>
      <c r="BI42" s="200">
        <v>0</v>
      </c>
      <c r="BJ42" s="23"/>
    </row>
    <row r="43" spans="2:62">
      <c r="B43" s="70" t="s">
        <v>52</v>
      </c>
      <c r="C43" s="51" t="s">
        <v>152</v>
      </c>
      <c r="D43" s="51" t="s">
        <v>1182</v>
      </c>
      <c r="E43" s="142">
        <v>22</v>
      </c>
      <c r="F43" s="141">
        <v>184</v>
      </c>
      <c r="G43" s="146">
        <v>0</v>
      </c>
      <c r="H43" s="146">
        <v>0</v>
      </c>
      <c r="I43" s="146">
        <v>0</v>
      </c>
      <c r="J43" s="146">
        <v>0</v>
      </c>
      <c r="K43" s="146">
        <v>0</v>
      </c>
      <c r="L43" s="146">
        <v>0</v>
      </c>
      <c r="M43" s="146">
        <v>0</v>
      </c>
      <c r="N43" s="146">
        <v>0</v>
      </c>
      <c r="O43" s="146">
        <v>0</v>
      </c>
      <c r="P43" s="147">
        <v>0</v>
      </c>
      <c r="Q43" s="166">
        <v>0</v>
      </c>
      <c r="R43" s="167">
        <v>0</v>
      </c>
      <c r="S43" s="167">
        <v>1</v>
      </c>
      <c r="T43" s="167">
        <v>1</v>
      </c>
      <c r="U43" s="167">
        <v>1</v>
      </c>
      <c r="V43" s="167">
        <v>3</v>
      </c>
      <c r="W43" s="167">
        <v>9</v>
      </c>
      <c r="X43" s="167">
        <v>5</v>
      </c>
      <c r="Y43" s="167">
        <v>2</v>
      </c>
      <c r="Z43" s="167">
        <v>3</v>
      </c>
      <c r="AA43" s="154">
        <v>3</v>
      </c>
      <c r="AB43" s="155">
        <v>11</v>
      </c>
      <c r="AC43" s="155">
        <v>0</v>
      </c>
      <c r="AD43" s="155">
        <v>10</v>
      </c>
      <c r="AE43" s="155">
        <v>4</v>
      </c>
      <c r="AF43" s="155">
        <v>4</v>
      </c>
      <c r="AG43" s="155">
        <v>9</v>
      </c>
      <c r="AH43" s="155">
        <v>18</v>
      </c>
      <c r="AI43" s="155">
        <v>18</v>
      </c>
      <c r="AJ43" s="155">
        <v>2</v>
      </c>
      <c r="AK43" s="162">
        <v>10</v>
      </c>
      <c r="AL43" s="163">
        <v>8</v>
      </c>
      <c r="AM43" s="163">
        <v>17</v>
      </c>
      <c r="AN43" s="163">
        <v>12</v>
      </c>
      <c r="AO43" s="163">
        <v>2</v>
      </c>
      <c r="AP43" s="163">
        <v>7</v>
      </c>
      <c r="AQ43" s="163">
        <v>8</v>
      </c>
      <c r="AR43" s="163">
        <v>12</v>
      </c>
      <c r="AS43" s="163">
        <v>4</v>
      </c>
      <c r="AT43" s="163">
        <v>0</v>
      </c>
      <c r="AU43" s="150">
        <v>0</v>
      </c>
      <c r="AV43" s="151">
        <v>0</v>
      </c>
      <c r="AW43" s="151">
        <v>0</v>
      </c>
      <c r="AX43" s="151">
        <v>0</v>
      </c>
      <c r="AY43" s="151">
        <v>0</v>
      </c>
      <c r="AZ43" s="151">
        <v>0</v>
      </c>
      <c r="BA43" s="151">
        <v>0</v>
      </c>
      <c r="BB43" s="151">
        <v>0</v>
      </c>
      <c r="BC43" s="151">
        <v>0</v>
      </c>
      <c r="BD43" s="151">
        <v>0</v>
      </c>
      <c r="BE43" s="158">
        <v>0</v>
      </c>
      <c r="BF43" s="159">
        <v>0</v>
      </c>
      <c r="BG43" s="159">
        <v>0</v>
      </c>
      <c r="BH43" s="159">
        <v>0</v>
      </c>
      <c r="BI43" s="201">
        <v>0</v>
      </c>
      <c r="BJ43" s="23"/>
    </row>
    <row r="44" spans="2:62">
      <c r="B44" s="5" t="s">
        <v>64</v>
      </c>
      <c r="C44" s="31" t="s">
        <v>152</v>
      </c>
      <c r="D44" s="31" t="s">
        <v>1196</v>
      </c>
      <c r="E44" s="140">
        <v>81</v>
      </c>
      <c r="F44" s="139">
        <v>1401</v>
      </c>
      <c r="G44" s="144">
        <v>0</v>
      </c>
      <c r="H44" s="144">
        <v>0</v>
      </c>
      <c r="I44" s="144">
        <v>0</v>
      </c>
      <c r="J44" s="144">
        <v>0</v>
      </c>
      <c r="K44" s="144">
        <v>0</v>
      </c>
      <c r="L44" s="144">
        <v>0</v>
      </c>
      <c r="M44" s="144">
        <v>0</v>
      </c>
      <c r="N44" s="144">
        <v>0</v>
      </c>
      <c r="O44" s="144">
        <v>0</v>
      </c>
      <c r="P44" s="145">
        <v>0</v>
      </c>
      <c r="Q44" s="164">
        <v>0</v>
      </c>
      <c r="R44" s="165">
        <v>0</v>
      </c>
      <c r="S44" s="165">
        <v>1</v>
      </c>
      <c r="T44" s="165">
        <v>2</v>
      </c>
      <c r="U44" s="165">
        <v>2</v>
      </c>
      <c r="V44" s="165">
        <v>4</v>
      </c>
      <c r="W44" s="165">
        <v>5</v>
      </c>
      <c r="X44" s="165">
        <v>10</v>
      </c>
      <c r="Y44" s="165">
        <v>7</v>
      </c>
      <c r="Z44" s="165">
        <v>13</v>
      </c>
      <c r="AA44" s="152">
        <v>7</v>
      </c>
      <c r="AB44" s="153">
        <v>13</v>
      </c>
      <c r="AC44" s="153">
        <v>15</v>
      </c>
      <c r="AD44" s="153">
        <v>9</v>
      </c>
      <c r="AE44" s="153">
        <v>5</v>
      </c>
      <c r="AF44" s="153">
        <v>12</v>
      </c>
      <c r="AG44" s="153">
        <v>21</v>
      </c>
      <c r="AH44" s="153">
        <v>51</v>
      </c>
      <c r="AI44" s="153">
        <v>45</v>
      </c>
      <c r="AJ44" s="153">
        <v>95</v>
      </c>
      <c r="AK44" s="160">
        <v>43</v>
      </c>
      <c r="AL44" s="161">
        <v>53</v>
      </c>
      <c r="AM44" s="161">
        <v>26</v>
      </c>
      <c r="AN44" s="161">
        <v>58</v>
      </c>
      <c r="AO44" s="161">
        <v>55</v>
      </c>
      <c r="AP44" s="161">
        <v>12</v>
      </c>
      <c r="AQ44" s="161">
        <v>187</v>
      </c>
      <c r="AR44" s="161">
        <v>41</v>
      </c>
      <c r="AS44" s="161">
        <v>48</v>
      </c>
      <c r="AT44" s="161">
        <v>105</v>
      </c>
      <c r="AU44" s="148">
        <v>18</v>
      </c>
      <c r="AV44" s="149">
        <v>37</v>
      </c>
      <c r="AW44" s="149">
        <v>77</v>
      </c>
      <c r="AX44" s="149">
        <v>16</v>
      </c>
      <c r="AY44" s="149">
        <v>50</v>
      </c>
      <c r="AZ44" s="149">
        <v>107</v>
      </c>
      <c r="BA44" s="149">
        <v>30</v>
      </c>
      <c r="BB44" s="149">
        <v>41</v>
      </c>
      <c r="BC44" s="149">
        <v>56</v>
      </c>
      <c r="BD44" s="149">
        <v>5</v>
      </c>
      <c r="BE44" s="156">
        <v>11</v>
      </c>
      <c r="BF44" s="157">
        <v>4</v>
      </c>
      <c r="BG44" s="157">
        <v>4</v>
      </c>
      <c r="BH44" s="157">
        <v>0</v>
      </c>
      <c r="BI44" s="200">
        <v>0</v>
      </c>
      <c r="BJ44" s="23"/>
    </row>
    <row r="45" spans="2:62">
      <c r="B45" s="5" t="s">
        <v>69</v>
      </c>
      <c r="C45" s="31" t="s">
        <v>152</v>
      </c>
      <c r="D45" s="31" t="s">
        <v>1199</v>
      </c>
      <c r="E45" s="140">
        <v>10</v>
      </c>
      <c r="F45" s="139">
        <v>293</v>
      </c>
      <c r="G45" s="144">
        <v>0</v>
      </c>
      <c r="H45" s="144">
        <v>0</v>
      </c>
      <c r="I45" s="144">
        <v>0</v>
      </c>
      <c r="J45" s="144">
        <v>0</v>
      </c>
      <c r="K45" s="144">
        <v>0</v>
      </c>
      <c r="L45" s="144">
        <v>0</v>
      </c>
      <c r="M45" s="144">
        <v>0</v>
      </c>
      <c r="N45" s="144">
        <v>0</v>
      </c>
      <c r="O45" s="144">
        <v>0</v>
      </c>
      <c r="P45" s="145">
        <v>0</v>
      </c>
      <c r="Q45" s="164">
        <v>0</v>
      </c>
      <c r="R45" s="165">
        <v>0</v>
      </c>
      <c r="S45" s="165">
        <v>0</v>
      </c>
      <c r="T45" s="165">
        <v>0</v>
      </c>
      <c r="U45" s="165">
        <v>0</v>
      </c>
      <c r="V45" s="165">
        <v>0</v>
      </c>
      <c r="W45" s="165">
        <v>0</v>
      </c>
      <c r="X45" s="165">
        <v>0</v>
      </c>
      <c r="Y45" s="165">
        <v>0</v>
      </c>
      <c r="Z45" s="165">
        <v>0</v>
      </c>
      <c r="AA45" s="152">
        <v>0</v>
      </c>
      <c r="AB45" s="153">
        <v>0</v>
      </c>
      <c r="AC45" s="153">
        <v>0</v>
      </c>
      <c r="AD45" s="153">
        <v>0</v>
      </c>
      <c r="AE45" s="153">
        <v>0</v>
      </c>
      <c r="AF45" s="153">
        <v>0</v>
      </c>
      <c r="AG45" s="153">
        <v>0</v>
      </c>
      <c r="AH45" s="153">
        <v>0</v>
      </c>
      <c r="AI45" s="153">
        <v>0</v>
      </c>
      <c r="AJ45" s="153">
        <v>0</v>
      </c>
      <c r="AK45" s="160">
        <v>0</v>
      </c>
      <c r="AL45" s="161">
        <v>0</v>
      </c>
      <c r="AM45" s="161">
        <v>0</v>
      </c>
      <c r="AN45" s="161">
        <v>0</v>
      </c>
      <c r="AO45" s="161">
        <v>0</v>
      </c>
      <c r="AP45" s="161">
        <v>0</v>
      </c>
      <c r="AQ45" s="161">
        <v>0</v>
      </c>
      <c r="AR45" s="161">
        <v>0</v>
      </c>
      <c r="AS45" s="161">
        <v>0</v>
      </c>
      <c r="AT45" s="161">
        <v>41</v>
      </c>
      <c r="AU45" s="148">
        <v>36</v>
      </c>
      <c r="AV45" s="149">
        <v>1</v>
      </c>
      <c r="AW45" s="149">
        <v>4</v>
      </c>
      <c r="AX45" s="149">
        <v>42</v>
      </c>
      <c r="AY45" s="149">
        <v>11</v>
      </c>
      <c r="AZ45" s="149">
        <v>29</v>
      </c>
      <c r="BA45" s="149">
        <v>60</v>
      </c>
      <c r="BB45" s="149">
        <v>6</v>
      </c>
      <c r="BC45" s="149">
        <v>59</v>
      </c>
      <c r="BD45" s="149">
        <v>4</v>
      </c>
      <c r="BE45" s="156">
        <v>0</v>
      </c>
      <c r="BF45" s="157">
        <v>0</v>
      </c>
      <c r="BG45" s="157">
        <v>0</v>
      </c>
      <c r="BH45" s="157">
        <v>0</v>
      </c>
      <c r="BI45" s="200">
        <v>0</v>
      </c>
      <c r="BJ45" s="23"/>
    </row>
    <row r="46" spans="2:62">
      <c r="B46" s="5" t="s">
        <v>71</v>
      </c>
      <c r="C46" s="31" t="s">
        <v>152</v>
      </c>
      <c r="D46" s="31" t="s">
        <v>1201</v>
      </c>
      <c r="E46" s="140">
        <v>3</v>
      </c>
      <c r="F46" s="139">
        <v>71</v>
      </c>
      <c r="G46" s="144">
        <v>0</v>
      </c>
      <c r="H46" s="144">
        <v>0</v>
      </c>
      <c r="I46" s="144">
        <v>0</v>
      </c>
      <c r="J46" s="144">
        <v>0</v>
      </c>
      <c r="K46" s="144">
        <v>0</v>
      </c>
      <c r="L46" s="144">
        <v>0</v>
      </c>
      <c r="M46" s="144">
        <v>0</v>
      </c>
      <c r="N46" s="144">
        <v>0</v>
      </c>
      <c r="O46" s="144">
        <v>0</v>
      </c>
      <c r="P46" s="145">
        <v>0</v>
      </c>
      <c r="Q46" s="164">
        <v>0</v>
      </c>
      <c r="R46" s="165">
        <v>0</v>
      </c>
      <c r="S46" s="165">
        <v>0</v>
      </c>
      <c r="T46" s="165">
        <v>0</v>
      </c>
      <c r="U46" s="165">
        <v>0</v>
      </c>
      <c r="V46" s="165">
        <v>0</v>
      </c>
      <c r="W46" s="165">
        <v>2</v>
      </c>
      <c r="X46" s="165">
        <v>4</v>
      </c>
      <c r="Y46" s="165">
        <v>11</v>
      </c>
      <c r="Z46" s="165">
        <v>2</v>
      </c>
      <c r="AA46" s="152">
        <v>0</v>
      </c>
      <c r="AB46" s="153">
        <v>0</v>
      </c>
      <c r="AC46" s="153">
        <v>18</v>
      </c>
      <c r="AD46" s="153">
        <v>0</v>
      </c>
      <c r="AE46" s="153">
        <v>0</v>
      </c>
      <c r="AF46" s="153">
        <v>0</v>
      </c>
      <c r="AG46" s="153">
        <v>0</v>
      </c>
      <c r="AH46" s="153">
        <v>0</v>
      </c>
      <c r="AI46" s="153">
        <v>14</v>
      </c>
      <c r="AJ46" s="153">
        <v>18</v>
      </c>
      <c r="AK46" s="160">
        <v>0</v>
      </c>
      <c r="AL46" s="161">
        <v>2</v>
      </c>
      <c r="AM46" s="161">
        <v>0</v>
      </c>
      <c r="AN46" s="161">
        <v>0</v>
      </c>
      <c r="AO46" s="161">
        <v>0</v>
      </c>
      <c r="AP46" s="161">
        <v>0</v>
      </c>
      <c r="AQ46" s="161">
        <v>0</v>
      </c>
      <c r="AR46" s="161">
        <v>0</v>
      </c>
      <c r="AS46" s="161">
        <v>0</v>
      </c>
      <c r="AT46" s="161">
        <v>0</v>
      </c>
      <c r="AU46" s="148">
        <v>0</v>
      </c>
      <c r="AV46" s="149">
        <v>0</v>
      </c>
      <c r="AW46" s="149">
        <v>0</v>
      </c>
      <c r="AX46" s="149">
        <v>0</v>
      </c>
      <c r="AY46" s="149">
        <v>0</v>
      </c>
      <c r="AZ46" s="149">
        <v>0</v>
      </c>
      <c r="BA46" s="149">
        <v>0</v>
      </c>
      <c r="BB46" s="149">
        <v>0</v>
      </c>
      <c r="BC46" s="149">
        <v>0</v>
      </c>
      <c r="BD46" s="149">
        <v>0</v>
      </c>
      <c r="BE46" s="156">
        <v>0</v>
      </c>
      <c r="BF46" s="157">
        <v>0</v>
      </c>
      <c r="BG46" s="157">
        <v>0</v>
      </c>
      <c r="BH46" s="157">
        <v>0</v>
      </c>
      <c r="BI46" s="200">
        <v>0</v>
      </c>
      <c r="BJ46" s="23"/>
    </row>
    <row r="47" spans="2:62">
      <c r="B47" s="5" t="s">
        <v>81</v>
      </c>
      <c r="C47" s="31" t="s">
        <v>152</v>
      </c>
      <c r="D47" s="31" t="s">
        <v>1212</v>
      </c>
      <c r="E47" s="140">
        <v>31</v>
      </c>
      <c r="F47" s="139">
        <v>883</v>
      </c>
      <c r="G47" s="144">
        <v>0</v>
      </c>
      <c r="H47" s="144">
        <v>0</v>
      </c>
      <c r="I47" s="144">
        <v>0</v>
      </c>
      <c r="J47" s="144">
        <v>0</v>
      </c>
      <c r="K47" s="144">
        <v>0</v>
      </c>
      <c r="L47" s="144">
        <v>0</v>
      </c>
      <c r="M47" s="144">
        <v>0</v>
      </c>
      <c r="N47" s="144">
        <v>0</v>
      </c>
      <c r="O47" s="144">
        <v>0</v>
      </c>
      <c r="P47" s="145">
        <v>0</v>
      </c>
      <c r="Q47" s="164">
        <v>0</v>
      </c>
      <c r="R47" s="165">
        <v>0</v>
      </c>
      <c r="S47" s="165">
        <v>0</v>
      </c>
      <c r="T47" s="165">
        <v>0</v>
      </c>
      <c r="U47" s="165">
        <v>0</v>
      </c>
      <c r="V47" s="165">
        <v>0</v>
      </c>
      <c r="W47" s="165">
        <v>0</v>
      </c>
      <c r="X47" s="165">
        <v>0</v>
      </c>
      <c r="Y47" s="165">
        <v>0</v>
      </c>
      <c r="Z47" s="165">
        <v>0</v>
      </c>
      <c r="AA47" s="152">
        <v>1</v>
      </c>
      <c r="AB47" s="153">
        <v>0</v>
      </c>
      <c r="AC47" s="153">
        <v>0</v>
      </c>
      <c r="AD47" s="153">
        <v>1</v>
      </c>
      <c r="AE47" s="153">
        <v>0</v>
      </c>
      <c r="AF47" s="153">
        <v>2</v>
      </c>
      <c r="AG47" s="153">
        <v>0</v>
      </c>
      <c r="AH47" s="153">
        <v>3</v>
      </c>
      <c r="AI47" s="153">
        <v>2</v>
      </c>
      <c r="AJ47" s="153">
        <v>7</v>
      </c>
      <c r="AK47" s="160">
        <v>19</v>
      </c>
      <c r="AL47" s="161">
        <v>7</v>
      </c>
      <c r="AM47" s="161">
        <v>11</v>
      </c>
      <c r="AN47" s="161">
        <v>26</v>
      </c>
      <c r="AO47" s="161">
        <v>30</v>
      </c>
      <c r="AP47" s="161">
        <v>46</v>
      </c>
      <c r="AQ47" s="161">
        <v>39</v>
      </c>
      <c r="AR47" s="161">
        <v>16</v>
      </c>
      <c r="AS47" s="161">
        <v>44</v>
      </c>
      <c r="AT47" s="161">
        <v>24</v>
      </c>
      <c r="AU47" s="148">
        <v>15</v>
      </c>
      <c r="AV47" s="149">
        <v>14</v>
      </c>
      <c r="AW47" s="149">
        <v>50</v>
      </c>
      <c r="AX47" s="149">
        <v>28</v>
      </c>
      <c r="AY47" s="149">
        <v>86</v>
      </c>
      <c r="AZ47" s="149">
        <v>80</v>
      </c>
      <c r="BA47" s="149">
        <v>31</v>
      </c>
      <c r="BB47" s="149">
        <v>53</v>
      </c>
      <c r="BC47" s="149">
        <v>63</v>
      </c>
      <c r="BD47" s="149">
        <v>96</v>
      </c>
      <c r="BE47" s="156">
        <v>37</v>
      </c>
      <c r="BF47" s="157">
        <v>38</v>
      </c>
      <c r="BG47" s="157">
        <v>14</v>
      </c>
      <c r="BH47" s="157">
        <v>0</v>
      </c>
      <c r="BI47" s="200">
        <v>0</v>
      </c>
      <c r="BJ47" s="23"/>
    </row>
    <row r="48" spans="2:62">
      <c r="B48" s="5" t="s">
        <v>89</v>
      </c>
      <c r="C48" s="31" t="s">
        <v>152</v>
      </c>
      <c r="D48" s="31" t="s">
        <v>1221</v>
      </c>
      <c r="E48" s="140">
        <v>82</v>
      </c>
      <c r="F48" s="139">
        <v>1174</v>
      </c>
      <c r="G48" s="144">
        <v>0</v>
      </c>
      <c r="H48" s="144">
        <v>0</v>
      </c>
      <c r="I48" s="144">
        <v>0</v>
      </c>
      <c r="J48" s="144">
        <v>0</v>
      </c>
      <c r="K48" s="144">
        <v>0</v>
      </c>
      <c r="L48" s="144">
        <v>0</v>
      </c>
      <c r="M48" s="144">
        <v>0</v>
      </c>
      <c r="N48" s="144">
        <v>0</v>
      </c>
      <c r="O48" s="144">
        <v>0</v>
      </c>
      <c r="P48" s="145">
        <v>1</v>
      </c>
      <c r="Q48" s="164">
        <v>0</v>
      </c>
      <c r="R48" s="165">
        <v>6</v>
      </c>
      <c r="S48" s="165">
        <v>1</v>
      </c>
      <c r="T48" s="165">
        <v>2</v>
      </c>
      <c r="U48" s="165">
        <v>0</v>
      </c>
      <c r="V48" s="165">
        <v>9</v>
      </c>
      <c r="W48" s="165">
        <v>5</v>
      </c>
      <c r="X48" s="165">
        <v>5</v>
      </c>
      <c r="Y48" s="165">
        <v>6</v>
      </c>
      <c r="Z48" s="165">
        <v>4</v>
      </c>
      <c r="AA48" s="152">
        <v>1</v>
      </c>
      <c r="AB48" s="153">
        <v>6</v>
      </c>
      <c r="AC48" s="153">
        <v>8</v>
      </c>
      <c r="AD48" s="153">
        <v>3</v>
      </c>
      <c r="AE48" s="153">
        <v>8</v>
      </c>
      <c r="AF48" s="153">
        <v>5</v>
      </c>
      <c r="AG48" s="153">
        <v>5</v>
      </c>
      <c r="AH48" s="153">
        <v>18</v>
      </c>
      <c r="AI48" s="153">
        <v>20</v>
      </c>
      <c r="AJ48" s="153">
        <v>30</v>
      </c>
      <c r="AK48" s="160">
        <v>19</v>
      </c>
      <c r="AL48" s="161">
        <v>30</v>
      </c>
      <c r="AM48" s="161">
        <v>42</v>
      </c>
      <c r="AN48" s="161">
        <v>23</v>
      </c>
      <c r="AO48" s="161">
        <v>32</v>
      </c>
      <c r="AP48" s="161">
        <v>25</v>
      </c>
      <c r="AQ48" s="161">
        <v>32</v>
      </c>
      <c r="AR48" s="161">
        <v>33</v>
      </c>
      <c r="AS48" s="161">
        <v>47</v>
      </c>
      <c r="AT48" s="161">
        <v>49</v>
      </c>
      <c r="AU48" s="148">
        <v>57</v>
      </c>
      <c r="AV48" s="149">
        <v>12</v>
      </c>
      <c r="AW48" s="149">
        <v>42</v>
      </c>
      <c r="AX48" s="149">
        <v>84</v>
      </c>
      <c r="AY48" s="149">
        <v>13</v>
      </c>
      <c r="AZ48" s="149">
        <v>53</v>
      </c>
      <c r="BA48" s="149">
        <v>49</v>
      </c>
      <c r="BB48" s="149">
        <v>21</v>
      </c>
      <c r="BC48" s="149">
        <v>101</v>
      </c>
      <c r="BD48" s="149">
        <v>48</v>
      </c>
      <c r="BE48" s="156">
        <v>72</v>
      </c>
      <c r="BF48" s="157">
        <v>93</v>
      </c>
      <c r="BG48" s="157">
        <v>54</v>
      </c>
      <c r="BH48" s="157">
        <v>0</v>
      </c>
      <c r="BI48" s="200">
        <v>0</v>
      </c>
      <c r="BJ48" s="23"/>
    </row>
    <row r="49" spans="2:62">
      <c r="B49" s="5" t="s">
        <v>98</v>
      </c>
      <c r="C49" s="31" t="s">
        <v>152</v>
      </c>
      <c r="D49" s="31" t="s">
        <v>1230</v>
      </c>
      <c r="E49" s="140">
        <v>67</v>
      </c>
      <c r="F49" s="139">
        <v>834</v>
      </c>
      <c r="G49" s="144">
        <v>0</v>
      </c>
      <c r="H49" s="144">
        <v>0</v>
      </c>
      <c r="I49" s="144">
        <v>0</v>
      </c>
      <c r="J49" s="144">
        <v>0</v>
      </c>
      <c r="K49" s="144">
        <v>0</v>
      </c>
      <c r="L49" s="144">
        <v>0</v>
      </c>
      <c r="M49" s="144">
        <v>0</v>
      </c>
      <c r="N49" s="144">
        <v>0</v>
      </c>
      <c r="O49" s="144">
        <v>0</v>
      </c>
      <c r="P49" s="145">
        <v>0</v>
      </c>
      <c r="Q49" s="164">
        <v>0</v>
      </c>
      <c r="R49" s="165">
        <v>0</v>
      </c>
      <c r="S49" s="165">
        <v>0</v>
      </c>
      <c r="T49" s="165">
        <v>6</v>
      </c>
      <c r="U49" s="165">
        <v>2</v>
      </c>
      <c r="V49" s="165">
        <v>0</v>
      </c>
      <c r="W49" s="165">
        <v>5</v>
      </c>
      <c r="X49" s="165">
        <v>2</v>
      </c>
      <c r="Y49" s="165">
        <v>0</v>
      </c>
      <c r="Z49" s="165">
        <v>2</v>
      </c>
      <c r="AA49" s="152">
        <v>0</v>
      </c>
      <c r="AB49" s="153">
        <v>8</v>
      </c>
      <c r="AC49" s="153">
        <v>1</v>
      </c>
      <c r="AD49" s="153">
        <v>25</v>
      </c>
      <c r="AE49" s="153">
        <v>6</v>
      </c>
      <c r="AF49" s="153">
        <v>5</v>
      </c>
      <c r="AG49" s="153">
        <v>66</v>
      </c>
      <c r="AH49" s="153">
        <v>99</v>
      </c>
      <c r="AI49" s="153">
        <v>8</v>
      </c>
      <c r="AJ49" s="153">
        <v>51</v>
      </c>
      <c r="AK49" s="160">
        <v>47</v>
      </c>
      <c r="AL49" s="161">
        <v>72</v>
      </c>
      <c r="AM49" s="161">
        <v>29</v>
      </c>
      <c r="AN49" s="161">
        <v>27</v>
      </c>
      <c r="AO49" s="161">
        <v>34</v>
      </c>
      <c r="AP49" s="161">
        <v>32</v>
      </c>
      <c r="AQ49" s="161">
        <v>18</v>
      </c>
      <c r="AR49" s="161">
        <v>26</v>
      </c>
      <c r="AS49" s="161">
        <v>31</v>
      </c>
      <c r="AT49" s="161">
        <v>9</v>
      </c>
      <c r="AU49" s="148">
        <v>27</v>
      </c>
      <c r="AV49" s="149">
        <v>21</v>
      </c>
      <c r="AW49" s="149">
        <v>15</v>
      </c>
      <c r="AX49" s="149">
        <v>15</v>
      </c>
      <c r="AY49" s="149">
        <v>22</v>
      </c>
      <c r="AZ49" s="149">
        <v>28</v>
      </c>
      <c r="BA49" s="149">
        <v>31</v>
      </c>
      <c r="BB49" s="149">
        <v>15</v>
      </c>
      <c r="BC49" s="149">
        <v>19</v>
      </c>
      <c r="BD49" s="149">
        <v>23</v>
      </c>
      <c r="BE49" s="156">
        <v>7</v>
      </c>
      <c r="BF49" s="157">
        <v>0</v>
      </c>
      <c r="BG49" s="157">
        <v>0</v>
      </c>
      <c r="BH49" s="157">
        <v>0</v>
      </c>
      <c r="BI49" s="200">
        <v>0</v>
      </c>
      <c r="BJ49" s="23"/>
    </row>
    <row r="50" spans="2:62">
      <c r="B50" s="5" t="s">
        <v>100</v>
      </c>
      <c r="C50" s="31" t="s">
        <v>152</v>
      </c>
      <c r="D50" s="31" t="s">
        <v>1233</v>
      </c>
      <c r="E50" s="140">
        <v>88</v>
      </c>
      <c r="F50" s="139">
        <v>2668</v>
      </c>
      <c r="G50" s="144">
        <v>0</v>
      </c>
      <c r="H50" s="144">
        <v>0</v>
      </c>
      <c r="I50" s="144">
        <v>0</v>
      </c>
      <c r="J50" s="144">
        <v>0</v>
      </c>
      <c r="K50" s="144">
        <v>0</v>
      </c>
      <c r="L50" s="144">
        <v>0</v>
      </c>
      <c r="M50" s="144">
        <v>0</v>
      </c>
      <c r="N50" s="144">
        <v>0</v>
      </c>
      <c r="O50" s="144">
        <v>0</v>
      </c>
      <c r="P50" s="145">
        <v>0</v>
      </c>
      <c r="Q50" s="164">
        <v>0</v>
      </c>
      <c r="R50" s="165">
        <v>0</v>
      </c>
      <c r="S50" s="165">
        <v>4</v>
      </c>
      <c r="T50" s="165">
        <v>1</v>
      </c>
      <c r="U50" s="165">
        <v>8</v>
      </c>
      <c r="V50" s="165">
        <v>0</v>
      </c>
      <c r="W50" s="165">
        <v>13</v>
      </c>
      <c r="X50" s="165">
        <v>1</v>
      </c>
      <c r="Y50" s="165">
        <v>10</v>
      </c>
      <c r="Z50" s="165">
        <v>14</v>
      </c>
      <c r="AA50" s="152">
        <v>8</v>
      </c>
      <c r="AB50" s="153">
        <v>5</v>
      </c>
      <c r="AC50" s="153">
        <v>6</v>
      </c>
      <c r="AD50" s="153">
        <v>6</v>
      </c>
      <c r="AE50" s="153">
        <v>3</v>
      </c>
      <c r="AF50" s="153">
        <v>27</v>
      </c>
      <c r="AG50" s="153">
        <v>61</v>
      </c>
      <c r="AH50" s="153">
        <v>29</v>
      </c>
      <c r="AI50" s="153">
        <v>68</v>
      </c>
      <c r="AJ50" s="153">
        <v>72</v>
      </c>
      <c r="AK50" s="160">
        <v>98</v>
      </c>
      <c r="AL50" s="161">
        <v>32</v>
      </c>
      <c r="AM50" s="161">
        <v>105</v>
      </c>
      <c r="AN50" s="161">
        <v>101</v>
      </c>
      <c r="AO50" s="161">
        <v>21</v>
      </c>
      <c r="AP50" s="161">
        <v>60</v>
      </c>
      <c r="AQ50" s="161">
        <v>93</v>
      </c>
      <c r="AR50" s="161">
        <v>147</v>
      </c>
      <c r="AS50" s="161">
        <v>62</v>
      </c>
      <c r="AT50" s="161">
        <v>84</v>
      </c>
      <c r="AU50" s="148">
        <v>137</v>
      </c>
      <c r="AV50" s="149">
        <v>89</v>
      </c>
      <c r="AW50" s="149">
        <v>51</v>
      </c>
      <c r="AX50" s="149">
        <v>102</v>
      </c>
      <c r="AY50" s="149">
        <v>193</v>
      </c>
      <c r="AZ50" s="149">
        <v>105</v>
      </c>
      <c r="BA50" s="149">
        <v>174</v>
      </c>
      <c r="BB50" s="149">
        <v>264</v>
      </c>
      <c r="BC50" s="149">
        <v>138</v>
      </c>
      <c r="BD50" s="149">
        <v>143</v>
      </c>
      <c r="BE50" s="156">
        <v>42</v>
      </c>
      <c r="BF50" s="157">
        <v>51</v>
      </c>
      <c r="BG50" s="157">
        <v>40</v>
      </c>
      <c r="BH50" s="157">
        <v>0</v>
      </c>
      <c r="BI50" s="200">
        <v>0</v>
      </c>
      <c r="BJ50" s="23"/>
    </row>
    <row r="51" spans="2:62">
      <c r="B51" s="5" t="s">
        <v>120</v>
      </c>
      <c r="C51" s="31" t="s">
        <v>152</v>
      </c>
      <c r="D51" s="31" t="s">
        <v>1147</v>
      </c>
      <c r="E51" s="140">
        <v>46</v>
      </c>
      <c r="F51" s="139">
        <v>408</v>
      </c>
      <c r="G51" s="144">
        <v>0</v>
      </c>
      <c r="H51" s="144">
        <v>0</v>
      </c>
      <c r="I51" s="144">
        <v>0</v>
      </c>
      <c r="J51" s="144">
        <v>0</v>
      </c>
      <c r="K51" s="144">
        <v>0</v>
      </c>
      <c r="L51" s="144">
        <v>0</v>
      </c>
      <c r="M51" s="144">
        <v>0</v>
      </c>
      <c r="N51" s="144">
        <v>0</v>
      </c>
      <c r="O51" s="144">
        <v>0</v>
      </c>
      <c r="P51" s="145">
        <v>0</v>
      </c>
      <c r="Q51" s="164">
        <v>0</v>
      </c>
      <c r="R51" s="165">
        <v>0</v>
      </c>
      <c r="S51" s="165">
        <v>0</v>
      </c>
      <c r="T51" s="165">
        <v>0</v>
      </c>
      <c r="U51" s="165">
        <v>2</v>
      </c>
      <c r="V51" s="165">
        <v>5</v>
      </c>
      <c r="W51" s="165">
        <v>3</v>
      </c>
      <c r="X51" s="165">
        <v>0</v>
      </c>
      <c r="Y51" s="165">
        <v>1</v>
      </c>
      <c r="Z51" s="165">
        <v>0</v>
      </c>
      <c r="AA51" s="152">
        <v>0</v>
      </c>
      <c r="AB51" s="153">
        <v>4</v>
      </c>
      <c r="AC51" s="153">
        <v>1</v>
      </c>
      <c r="AD51" s="153">
        <v>5</v>
      </c>
      <c r="AE51" s="153">
        <v>5</v>
      </c>
      <c r="AF51" s="153">
        <v>5</v>
      </c>
      <c r="AG51" s="153">
        <v>10</v>
      </c>
      <c r="AH51" s="153">
        <v>7</v>
      </c>
      <c r="AI51" s="153">
        <v>20</v>
      </c>
      <c r="AJ51" s="153">
        <v>15</v>
      </c>
      <c r="AK51" s="160">
        <v>14</v>
      </c>
      <c r="AL51" s="161">
        <v>2</v>
      </c>
      <c r="AM51" s="161">
        <v>18</v>
      </c>
      <c r="AN51" s="161">
        <v>37</v>
      </c>
      <c r="AO51" s="161">
        <v>9</v>
      </c>
      <c r="AP51" s="161">
        <v>43</v>
      </c>
      <c r="AQ51" s="161">
        <v>37</v>
      </c>
      <c r="AR51" s="161">
        <v>22</v>
      </c>
      <c r="AS51" s="161">
        <v>22</v>
      </c>
      <c r="AT51" s="161">
        <v>15</v>
      </c>
      <c r="AU51" s="148">
        <v>8</v>
      </c>
      <c r="AV51" s="149">
        <v>2</v>
      </c>
      <c r="AW51" s="149">
        <v>38</v>
      </c>
      <c r="AX51" s="149">
        <v>12</v>
      </c>
      <c r="AY51" s="149">
        <v>6</v>
      </c>
      <c r="AZ51" s="149">
        <v>10</v>
      </c>
      <c r="BA51" s="149">
        <v>0</v>
      </c>
      <c r="BB51" s="149">
        <v>7</v>
      </c>
      <c r="BC51" s="149">
        <v>8</v>
      </c>
      <c r="BD51" s="149">
        <v>7</v>
      </c>
      <c r="BE51" s="156">
        <v>0</v>
      </c>
      <c r="BF51" s="157">
        <v>3</v>
      </c>
      <c r="BG51" s="157">
        <v>5</v>
      </c>
      <c r="BH51" s="157">
        <v>0</v>
      </c>
      <c r="BI51" s="200">
        <v>0</v>
      </c>
      <c r="BJ51" s="23"/>
    </row>
    <row r="52" spans="2:62">
      <c r="B52" s="5" t="s">
        <v>121</v>
      </c>
      <c r="C52" s="31" t="s">
        <v>152</v>
      </c>
      <c r="D52" s="31" t="s">
        <v>1148</v>
      </c>
      <c r="E52" s="140">
        <v>47</v>
      </c>
      <c r="F52" s="139">
        <v>428</v>
      </c>
      <c r="G52" s="144">
        <v>0</v>
      </c>
      <c r="H52" s="144">
        <v>0</v>
      </c>
      <c r="I52" s="144">
        <v>0</v>
      </c>
      <c r="J52" s="144">
        <v>0</v>
      </c>
      <c r="K52" s="144">
        <v>0</v>
      </c>
      <c r="L52" s="144">
        <v>0</v>
      </c>
      <c r="M52" s="144">
        <v>0</v>
      </c>
      <c r="N52" s="144">
        <v>0</v>
      </c>
      <c r="O52" s="144">
        <v>0</v>
      </c>
      <c r="P52" s="145">
        <v>0</v>
      </c>
      <c r="Q52" s="164">
        <v>0</v>
      </c>
      <c r="R52" s="165">
        <v>0</v>
      </c>
      <c r="S52" s="165">
        <v>0</v>
      </c>
      <c r="T52" s="165">
        <v>0</v>
      </c>
      <c r="U52" s="165">
        <v>0</v>
      </c>
      <c r="V52" s="165">
        <v>0</v>
      </c>
      <c r="W52" s="165">
        <v>0</v>
      </c>
      <c r="X52" s="165">
        <v>0</v>
      </c>
      <c r="Y52" s="165">
        <v>1</v>
      </c>
      <c r="Z52" s="165">
        <v>2</v>
      </c>
      <c r="AA52" s="152">
        <v>2</v>
      </c>
      <c r="AB52" s="153">
        <v>6</v>
      </c>
      <c r="AC52" s="153">
        <v>5</v>
      </c>
      <c r="AD52" s="153">
        <v>4</v>
      </c>
      <c r="AE52" s="153">
        <v>3</v>
      </c>
      <c r="AF52" s="153">
        <v>9</v>
      </c>
      <c r="AG52" s="153">
        <v>17</v>
      </c>
      <c r="AH52" s="153">
        <v>7</v>
      </c>
      <c r="AI52" s="153">
        <v>20</v>
      </c>
      <c r="AJ52" s="153">
        <v>9</v>
      </c>
      <c r="AK52" s="160">
        <v>20</v>
      </c>
      <c r="AL52" s="161">
        <v>15</v>
      </c>
      <c r="AM52" s="161">
        <v>10</v>
      </c>
      <c r="AN52" s="161">
        <v>17</v>
      </c>
      <c r="AO52" s="161">
        <v>7</v>
      </c>
      <c r="AP52" s="161">
        <v>14</v>
      </c>
      <c r="AQ52" s="161">
        <v>9</v>
      </c>
      <c r="AR52" s="161">
        <v>9</v>
      </c>
      <c r="AS52" s="161">
        <v>12</v>
      </c>
      <c r="AT52" s="161">
        <v>19</v>
      </c>
      <c r="AU52" s="148">
        <v>28</v>
      </c>
      <c r="AV52" s="149">
        <v>6</v>
      </c>
      <c r="AW52" s="149">
        <v>8</v>
      </c>
      <c r="AX52" s="149">
        <v>30</v>
      </c>
      <c r="AY52" s="149">
        <v>6</v>
      </c>
      <c r="AZ52" s="149">
        <v>33</v>
      </c>
      <c r="BA52" s="149">
        <v>26</v>
      </c>
      <c r="BB52" s="149">
        <v>16</v>
      </c>
      <c r="BC52" s="149">
        <v>11</v>
      </c>
      <c r="BD52" s="149">
        <v>11</v>
      </c>
      <c r="BE52" s="156">
        <v>23</v>
      </c>
      <c r="BF52" s="157">
        <v>10</v>
      </c>
      <c r="BG52" s="157">
        <v>3</v>
      </c>
      <c r="BH52" s="157">
        <v>0</v>
      </c>
      <c r="BI52" s="200">
        <v>0</v>
      </c>
      <c r="BJ52" s="23"/>
    </row>
    <row r="53" spans="2:62">
      <c r="B53" s="5" t="s">
        <v>125</v>
      </c>
      <c r="C53" s="31" t="s">
        <v>152</v>
      </c>
      <c r="D53" s="31" t="s">
        <v>1152</v>
      </c>
      <c r="E53" s="140">
        <v>116</v>
      </c>
      <c r="F53" s="139">
        <v>3585</v>
      </c>
      <c r="G53" s="144">
        <v>0</v>
      </c>
      <c r="H53" s="144">
        <v>0</v>
      </c>
      <c r="I53" s="144">
        <v>0</v>
      </c>
      <c r="J53" s="144">
        <v>0</v>
      </c>
      <c r="K53" s="144">
        <v>0</v>
      </c>
      <c r="L53" s="144">
        <v>0</v>
      </c>
      <c r="M53" s="144">
        <v>0</v>
      </c>
      <c r="N53" s="144">
        <v>0</v>
      </c>
      <c r="O53" s="144">
        <v>0</v>
      </c>
      <c r="P53" s="145">
        <v>0</v>
      </c>
      <c r="Q53" s="164">
        <v>0</v>
      </c>
      <c r="R53" s="165">
        <v>1</v>
      </c>
      <c r="S53" s="165">
        <v>1</v>
      </c>
      <c r="T53" s="165">
        <v>3</v>
      </c>
      <c r="U53" s="165">
        <v>5</v>
      </c>
      <c r="V53" s="165">
        <v>1</v>
      </c>
      <c r="W53" s="165">
        <v>3</v>
      </c>
      <c r="X53" s="165">
        <v>3</v>
      </c>
      <c r="Y53" s="165">
        <v>2</v>
      </c>
      <c r="Z53" s="165">
        <v>2</v>
      </c>
      <c r="AA53" s="152">
        <v>6</v>
      </c>
      <c r="AB53" s="153">
        <v>3</v>
      </c>
      <c r="AC53" s="153">
        <v>3</v>
      </c>
      <c r="AD53" s="153">
        <v>12</v>
      </c>
      <c r="AE53" s="153">
        <v>8</v>
      </c>
      <c r="AF53" s="153">
        <v>13</v>
      </c>
      <c r="AG53" s="153">
        <v>27</v>
      </c>
      <c r="AH53" s="153">
        <v>68</v>
      </c>
      <c r="AI53" s="153">
        <v>51</v>
      </c>
      <c r="AJ53" s="153">
        <v>50</v>
      </c>
      <c r="AK53" s="160">
        <v>112</v>
      </c>
      <c r="AL53" s="161">
        <v>49</v>
      </c>
      <c r="AM53" s="161">
        <v>58</v>
      </c>
      <c r="AN53" s="161">
        <v>139</v>
      </c>
      <c r="AO53" s="161">
        <v>99</v>
      </c>
      <c r="AP53" s="161">
        <v>74</v>
      </c>
      <c r="AQ53" s="161">
        <v>114</v>
      </c>
      <c r="AR53" s="161">
        <v>87</v>
      </c>
      <c r="AS53" s="161">
        <v>41</v>
      </c>
      <c r="AT53" s="161">
        <v>242</v>
      </c>
      <c r="AU53" s="148">
        <v>58</v>
      </c>
      <c r="AV53" s="149">
        <v>113</v>
      </c>
      <c r="AW53" s="149">
        <v>156</v>
      </c>
      <c r="AX53" s="149">
        <v>272</v>
      </c>
      <c r="AY53" s="149">
        <v>212</v>
      </c>
      <c r="AZ53" s="149">
        <v>700</v>
      </c>
      <c r="BA53" s="149">
        <v>298</v>
      </c>
      <c r="BB53" s="149">
        <v>119</v>
      </c>
      <c r="BC53" s="149">
        <v>128</v>
      </c>
      <c r="BD53" s="149">
        <v>93</v>
      </c>
      <c r="BE53" s="156">
        <v>46</v>
      </c>
      <c r="BF53" s="157">
        <v>90</v>
      </c>
      <c r="BG53" s="157">
        <v>23</v>
      </c>
      <c r="BH53" s="157">
        <v>0</v>
      </c>
      <c r="BI53" s="200">
        <v>0</v>
      </c>
      <c r="BJ53" s="23"/>
    </row>
    <row r="54" spans="2:62">
      <c r="B54" s="70" t="s">
        <v>103</v>
      </c>
      <c r="C54" s="51" t="s">
        <v>154</v>
      </c>
      <c r="D54" s="51" t="s">
        <v>1236</v>
      </c>
      <c r="E54" s="142">
        <v>4</v>
      </c>
      <c r="F54" s="141">
        <v>28</v>
      </c>
      <c r="G54" s="146">
        <v>0</v>
      </c>
      <c r="H54" s="146">
        <v>0</v>
      </c>
      <c r="I54" s="146">
        <v>0</v>
      </c>
      <c r="J54" s="146">
        <v>0</v>
      </c>
      <c r="K54" s="146">
        <v>0</v>
      </c>
      <c r="L54" s="146">
        <v>0</v>
      </c>
      <c r="M54" s="146">
        <v>0</v>
      </c>
      <c r="N54" s="146">
        <v>0</v>
      </c>
      <c r="O54" s="146">
        <v>0</v>
      </c>
      <c r="P54" s="147">
        <v>0</v>
      </c>
      <c r="Q54" s="166">
        <v>0</v>
      </c>
      <c r="R54" s="167">
        <v>0</v>
      </c>
      <c r="S54" s="167">
        <v>0</v>
      </c>
      <c r="T54" s="167">
        <v>0</v>
      </c>
      <c r="U54" s="167">
        <v>0</v>
      </c>
      <c r="V54" s="167">
        <v>0</v>
      </c>
      <c r="W54" s="167">
        <v>0</v>
      </c>
      <c r="X54" s="167">
        <v>0</v>
      </c>
      <c r="Y54" s="167">
        <v>0</v>
      </c>
      <c r="Z54" s="167">
        <v>0</v>
      </c>
      <c r="AA54" s="154">
        <v>0</v>
      </c>
      <c r="AB54" s="155">
        <v>0</v>
      </c>
      <c r="AC54" s="155">
        <v>0</v>
      </c>
      <c r="AD54" s="155">
        <v>0</v>
      </c>
      <c r="AE54" s="155">
        <v>0</v>
      </c>
      <c r="AF54" s="155">
        <v>0</v>
      </c>
      <c r="AG54" s="155">
        <v>0</v>
      </c>
      <c r="AH54" s="155">
        <v>2</v>
      </c>
      <c r="AI54" s="155">
        <v>0</v>
      </c>
      <c r="AJ54" s="155">
        <v>3</v>
      </c>
      <c r="AK54" s="162">
        <v>2</v>
      </c>
      <c r="AL54" s="163">
        <v>0</v>
      </c>
      <c r="AM54" s="163">
        <v>4</v>
      </c>
      <c r="AN54" s="163">
        <v>1</v>
      </c>
      <c r="AO54" s="163">
        <v>0</v>
      </c>
      <c r="AP54" s="163">
        <v>3</v>
      </c>
      <c r="AQ54" s="163">
        <v>3</v>
      </c>
      <c r="AR54" s="163">
        <v>0</v>
      </c>
      <c r="AS54" s="163">
        <v>0</v>
      </c>
      <c r="AT54" s="163">
        <v>1</v>
      </c>
      <c r="AU54" s="150">
        <v>2</v>
      </c>
      <c r="AV54" s="151">
        <v>6</v>
      </c>
      <c r="AW54" s="151">
        <v>0</v>
      </c>
      <c r="AX54" s="151">
        <v>1</v>
      </c>
      <c r="AY54" s="151">
        <v>0</v>
      </c>
      <c r="AZ54" s="151">
        <v>0</v>
      </c>
      <c r="BA54" s="151">
        <v>0</v>
      </c>
      <c r="BB54" s="151">
        <v>0</v>
      </c>
      <c r="BC54" s="151">
        <v>0</v>
      </c>
      <c r="BD54" s="151">
        <v>0</v>
      </c>
      <c r="BE54" s="158">
        <v>0</v>
      </c>
      <c r="BF54" s="159">
        <v>0</v>
      </c>
      <c r="BG54" s="159">
        <v>0</v>
      </c>
      <c r="BH54" s="159">
        <v>0</v>
      </c>
      <c r="BI54" s="201">
        <v>0</v>
      </c>
      <c r="BJ54" s="23"/>
    </row>
    <row r="55" spans="2:62">
      <c r="B55" s="5" t="s">
        <v>108</v>
      </c>
      <c r="C55" s="31" t="s">
        <v>154</v>
      </c>
      <c r="D55" s="31" t="s">
        <v>1242</v>
      </c>
      <c r="E55" s="140">
        <v>16</v>
      </c>
      <c r="F55" s="139">
        <v>205</v>
      </c>
      <c r="G55" s="144">
        <v>0</v>
      </c>
      <c r="H55" s="144">
        <v>0</v>
      </c>
      <c r="I55" s="144">
        <v>0</v>
      </c>
      <c r="J55" s="144">
        <v>0</v>
      </c>
      <c r="K55" s="144">
        <v>0</v>
      </c>
      <c r="L55" s="144">
        <v>0</v>
      </c>
      <c r="M55" s="144">
        <v>0</v>
      </c>
      <c r="N55" s="144">
        <v>0</v>
      </c>
      <c r="O55" s="144">
        <v>0</v>
      </c>
      <c r="P55" s="145">
        <v>0</v>
      </c>
      <c r="Q55" s="164">
        <v>0</v>
      </c>
      <c r="R55" s="165">
        <v>0</v>
      </c>
      <c r="S55" s="165">
        <v>0</v>
      </c>
      <c r="T55" s="165">
        <v>0</v>
      </c>
      <c r="U55" s="165">
        <v>0</v>
      </c>
      <c r="V55" s="165">
        <v>0</v>
      </c>
      <c r="W55" s="165">
        <v>0</v>
      </c>
      <c r="X55" s="165">
        <v>0</v>
      </c>
      <c r="Y55" s="165">
        <v>0</v>
      </c>
      <c r="Z55" s="165">
        <v>0</v>
      </c>
      <c r="AA55" s="152">
        <v>0</v>
      </c>
      <c r="AB55" s="153">
        <v>0</v>
      </c>
      <c r="AC55" s="153">
        <v>0</v>
      </c>
      <c r="AD55" s="153">
        <v>12</v>
      </c>
      <c r="AE55" s="153">
        <v>1</v>
      </c>
      <c r="AF55" s="153">
        <v>6</v>
      </c>
      <c r="AG55" s="153">
        <v>16</v>
      </c>
      <c r="AH55" s="153">
        <v>14</v>
      </c>
      <c r="AI55" s="153">
        <v>15</v>
      </c>
      <c r="AJ55" s="153">
        <v>19</v>
      </c>
      <c r="AK55" s="160">
        <v>55</v>
      </c>
      <c r="AL55" s="161">
        <v>15</v>
      </c>
      <c r="AM55" s="161">
        <v>2</v>
      </c>
      <c r="AN55" s="161">
        <v>0</v>
      </c>
      <c r="AO55" s="161">
        <v>13</v>
      </c>
      <c r="AP55" s="161">
        <v>10</v>
      </c>
      <c r="AQ55" s="161">
        <v>5</v>
      </c>
      <c r="AR55" s="161">
        <v>4</v>
      </c>
      <c r="AS55" s="161">
        <v>13</v>
      </c>
      <c r="AT55" s="161">
        <v>0</v>
      </c>
      <c r="AU55" s="148">
        <v>0</v>
      </c>
      <c r="AV55" s="149">
        <v>0</v>
      </c>
      <c r="AW55" s="149">
        <v>0</v>
      </c>
      <c r="AX55" s="149">
        <v>3</v>
      </c>
      <c r="AY55" s="149">
        <v>2</v>
      </c>
      <c r="AZ55" s="149">
        <v>0</v>
      </c>
      <c r="BA55" s="149">
        <v>0</v>
      </c>
      <c r="BB55" s="149">
        <v>0</v>
      </c>
      <c r="BC55" s="149">
        <v>0</v>
      </c>
      <c r="BD55" s="149">
        <v>0</v>
      </c>
      <c r="BE55" s="156">
        <v>0</v>
      </c>
      <c r="BF55" s="157">
        <v>0</v>
      </c>
      <c r="BG55" s="157">
        <v>0</v>
      </c>
      <c r="BH55" s="157">
        <v>0</v>
      </c>
      <c r="BI55" s="200">
        <v>0</v>
      </c>
      <c r="BJ55" s="23"/>
    </row>
    <row r="56" spans="2:62">
      <c r="B56" s="5" t="s">
        <v>123</v>
      </c>
      <c r="C56" s="31" t="s">
        <v>154</v>
      </c>
      <c r="D56" s="31" t="s">
        <v>1150</v>
      </c>
      <c r="E56" s="140">
        <v>1</v>
      </c>
      <c r="F56" s="139">
        <v>4</v>
      </c>
      <c r="G56" s="144">
        <v>0</v>
      </c>
      <c r="H56" s="144">
        <v>0</v>
      </c>
      <c r="I56" s="144">
        <v>0</v>
      </c>
      <c r="J56" s="144">
        <v>0</v>
      </c>
      <c r="K56" s="144">
        <v>0</v>
      </c>
      <c r="L56" s="144">
        <v>0</v>
      </c>
      <c r="M56" s="144">
        <v>0</v>
      </c>
      <c r="N56" s="144">
        <v>0</v>
      </c>
      <c r="O56" s="144">
        <v>0</v>
      </c>
      <c r="P56" s="145">
        <v>0</v>
      </c>
      <c r="Q56" s="164">
        <v>0</v>
      </c>
      <c r="R56" s="165">
        <v>0</v>
      </c>
      <c r="S56" s="165">
        <v>0</v>
      </c>
      <c r="T56" s="165">
        <v>0</v>
      </c>
      <c r="U56" s="165">
        <v>0</v>
      </c>
      <c r="V56" s="165">
        <v>0</v>
      </c>
      <c r="W56" s="165">
        <v>0</v>
      </c>
      <c r="X56" s="165">
        <v>0</v>
      </c>
      <c r="Y56" s="165">
        <v>0</v>
      </c>
      <c r="Z56" s="165">
        <v>0</v>
      </c>
      <c r="AA56" s="152">
        <v>0</v>
      </c>
      <c r="AB56" s="153">
        <v>0</v>
      </c>
      <c r="AC56" s="153">
        <v>0</v>
      </c>
      <c r="AD56" s="153">
        <v>0</v>
      </c>
      <c r="AE56" s="153">
        <v>0</v>
      </c>
      <c r="AF56" s="153">
        <v>0</v>
      </c>
      <c r="AG56" s="153">
        <v>0</v>
      </c>
      <c r="AH56" s="153">
        <v>0</v>
      </c>
      <c r="AI56" s="153">
        <v>0</v>
      </c>
      <c r="AJ56" s="153">
        <v>0</v>
      </c>
      <c r="AK56" s="160">
        <v>0</v>
      </c>
      <c r="AL56" s="161">
        <v>0</v>
      </c>
      <c r="AM56" s="161">
        <v>0</v>
      </c>
      <c r="AN56" s="161">
        <v>0</v>
      </c>
      <c r="AO56" s="161">
        <v>0</v>
      </c>
      <c r="AP56" s="161">
        <v>0</v>
      </c>
      <c r="AQ56" s="161">
        <v>1</v>
      </c>
      <c r="AR56" s="161">
        <v>3</v>
      </c>
      <c r="AS56" s="161">
        <v>0</v>
      </c>
      <c r="AT56" s="161">
        <v>0</v>
      </c>
      <c r="AU56" s="148">
        <v>0</v>
      </c>
      <c r="AV56" s="149">
        <v>0</v>
      </c>
      <c r="AW56" s="149">
        <v>0</v>
      </c>
      <c r="AX56" s="149">
        <v>0</v>
      </c>
      <c r="AY56" s="149">
        <v>0</v>
      </c>
      <c r="AZ56" s="149">
        <v>0</v>
      </c>
      <c r="BA56" s="149">
        <v>0</v>
      </c>
      <c r="BB56" s="149">
        <v>0</v>
      </c>
      <c r="BC56" s="149">
        <v>0</v>
      </c>
      <c r="BD56" s="149">
        <v>0</v>
      </c>
      <c r="BE56" s="156">
        <v>0</v>
      </c>
      <c r="BF56" s="157">
        <v>0</v>
      </c>
      <c r="BG56" s="157">
        <v>0</v>
      </c>
      <c r="BH56" s="157">
        <v>0</v>
      </c>
      <c r="BI56" s="200">
        <v>0</v>
      </c>
      <c r="BJ56" s="23"/>
    </row>
    <row r="57" spans="2:62">
      <c r="B57" s="70" t="s">
        <v>63</v>
      </c>
      <c r="C57" s="51" t="s">
        <v>161</v>
      </c>
      <c r="D57" s="51" t="s">
        <v>1194</v>
      </c>
      <c r="E57" s="142">
        <v>4</v>
      </c>
      <c r="F57" s="141">
        <v>4</v>
      </c>
      <c r="G57" s="146">
        <v>0</v>
      </c>
      <c r="H57" s="146">
        <v>0</v>
      </c>
      <c r="I57" s="146">
        <v>0</v>
      </c>
      <c r="J57" s="146">
        <v>0</v>
      </c>
      <c r="K57" s="146">
        <v>0</v>
      </c>
      <c r="L57" s="146">
        <v>0</v>
      </c>
      <c r="M57" s="146">
        <v>0</v>
      </c>
      <c r="N57" s="146">
        <v>0</v>
      </c>
      <c r="O57" s="146">
        <v>0</v>
      </c>
      <c r="P57" s="147">
        <v>0</v>
      </c>
      <c r="Q57" s="166">
        <v>0</v>
      </c>
      <c r="R57" s="167">
        <v>4</v>
      </c>
      <c r="S57" s="167">
        <v>0</v>
      </c>
      <c r="T57" s="167">
        <v>0</v>
      </c>
      <c r="U57" s="167">
        <v>0</v>
      </c>
      <c r="V57" s="167">
        <v>0</v>
      </c>
      <c r="W57" s="167">
        <v>0</v>
      </c>
      <c r="X57" s="167">
        <v>0</v>
      </c>
      <c r="Y57" s="167">
        <v>0</v>
      </c>
      <c r="Z57" s="167">
        <v>0</v>
      </c>
      <c r="AA57" s="154">
        <v>0</v>
      </c>
      <c r="AB57" s="155">
        <v>0</v>
      </c>
      <c r="AC57" s="155">
        <v>0</v>
      </c>
      <c r="AD57" s="155">
        <v>0</v>
      </c>
      <c r="AE57" s="155">
        <v>0</v>
      </c>
      <c r="AF57" s="155">
        <v>0</v>
      </c>
      <c r="AG57" s="155">
        <v>0</v>
      </c>
      <c r="AH57" s="155">
        <v>0</v>
      </c>
      <c r="AI57" s="155">
        <v>0</v>
      </c>
      <c r="AJ57" s="155">
        <v>0</v>
      </c>
      <c r="AK57" s="162">
        <v>0</v>
      </c>
      <c r="AL57" s="163">
        <v>0</v>
      </c>
      <c r="AM57" s="163">
        <v>0</v>
      </c>
      <c r="AN57" s="163">
        <v>0</v>
      </c>
      <c r="AO57" s="163">
        <v>0</v>
      </c>
      <c r="AP57" s="163">
        <v>0</v>
      </c>
      <c r="AQ57" s="163">
        <v>0</v>
      </c>
      <c r="AR57" s="163">
        <v>0</v>
      </c>
      <c r="AS57" s="163">
        <v>0</v>
      </c>
      <c r="AT57" s="163">
        <v>0</v>
      </c>
      <c r="AU57" s="150">
        <v>0</v>
      </c>
      <c r="AV57" s="151">
        <v>0</v>
      </c>
      <c r="AW57" s="151">
        <v>0</v>
      </c>
      <c r="AX57" s="151">
        <v>0</v>
      </c>
      <c r="AY57" s="151">
        <v>0</v>
      </c>
      <c r="AZ57" s="151">
        <v>0</v>
      </c>
      <c r="BA57" s="151">
        <v>0</v>
      </c>
      <c r="BB57" s="151">
        <v>0</v>
      </c>
      <c r="BC57" s="151">
        <v>0</v>
      </c>
      <c r="BD57" s="151">
        <v>0</v>
      </c>
      <c r="BE57" s="158">
        <v>0</v>
      </c>
      <c r="BF57" s="159">
        <v>0</v>
      </c>
      <c r="BG57" s="159">
        <v>0</v>
      </c>
      <c r="BH57" s="159">
        <v>0</v>
      </c>
      <c r="BI57" s="201">
        <v>0</v>
      </c>
      <c r="BJ57" s="23"/>
    </row>
    <row r="58" spans="2:62">
      <c r="B58" s="70" t="s">
        <v>50</v>
      </c>
      <c r="C58" s="51" t="s">
        <v>150</v>
      </c>
      <c r="D58" s="51" t="s">
        <v>1180</v>
      </c>
      <c r="E58" s="142">
        <v>11</v>
      </c>
      <c r="F58" s="141">
        <v>263</v>
      </c>
      <c r="G58" s="146">
        <v>0</v>
      </c>
      <c r="H58" s="146">
        <v>0</v>
      </c>
      <c r="I58" s="146">
        <v>0</v>
      </c>
      <c r="J58" s="146">
        <v>0</v>
      </c>
      <c r="K58" s="146">
        <v>0</v>
      </c>
      <c r="L58" s="146">
        <v>0</v>
      </c>
      <c r="M58" s="146">
        <v>0</v>
      </c>
      <c r="N58" s="146">
        <v>0</v>
      </c>
      <c r="O58" s="146">
        <v>0</v>
      </c>
      <c r="P58" s="147">
        <v>0</v>
      </c>
      <c r="Q58" s="166">
        <v>0</v>
      </c>
      <c r="R58" s="167">
        <v>0</v>
      </c>
      <c r="S58" s="167">
        <v>0</v>
      </c>
      <c r="T58" s="167">
        <v>0</v>
      </c>
      <c r="U58" s="167">
        <v>0</v>
      </c>
      <c r="V58" s="167">
        <v>0</v>
      </c>
      <c r="W58" s="167">
        <v>0</v>
      </c>
      <c r="X58" s="167">
        <v>0</v>
      </c>
      <c r="Y58" s="167">
        <v>0</v>
      </c>
      <c r="Z58" s="167">
        <v>0</v>
      </c>
      <c r="AA58" s="154">
        <v>0</v>
      </c>
      <c r="AB58" s="155">
        <v>0</v>
      </c>
      <c r="AC58" s="155">
        <v>0</v>
      </c>
      <c r="AD58" s="155">
        <v>0</v>
      </c>
      <c r="AE58" s="155">
        <v>0</v>
      </c>
      <c r="AF58" s="155">
        <v>0</v>
      </c>
      <c r="AG58" s="155">
        <v>0</v>
      </c>
      <c r="AH58" s="155">
        <v>0</v>
      </c>
      <c r="AI58" s="155">
        <v>0</v>
      </c>
      <c r="AJ58" s="155">
        <v>0</v>
      </c>
      <c r="AK58" s="162">
        <v>0</v>
      </c>
      <c r="AL58" s="163">
        <v>0</v>
      </c>
      <c r="AM58" s="163">
        <v>0</v>
      </c>
      <c r="AN58" s="163">
        <v>0</v>
      </c>
      <c r="AO58" s="163">
        <v>0</v>
      </c>
      <c r="AP58" s="163">
        <v>0</v>
      </c>
      <c r="AQ58" s="163">
        <v>0</v>
      </c>
      <c r="AR58" s="163">
        <v>0</v>
      </c>
      <c r="AS58" s="163">
        <v>0</v>
      </c>
      <c r="AT58" s="163">
        <v>0</v>
      </c>
      <c r="AU58" s="150">
        <v>0</v>
      </c>
      <c r="AV58" s="151">
        <v>0</v>
      </c>
      <c r="AW58" s="151">
        <v>0</v>
      </c>
      <c r="AX58" s="151">
        <v>27</v>
      </c>
      <c r="AY58" s="151">
        <v>8</v>
      </c>
      <c r="AZ58" s="151">
        <v>22</v>
      </c>
      <c r="BA58" s="151">
        <v>40</v>
      </c>
      <c r="BB58" s="151">
        <v>14</v>
      </c>
      <c r="BC58" s="151">
        <v>33</v>
      </c>
      <c r="BD58" s="151">
        <v>23</v>
      </c>
      <c r="BE58" s="158">
        <v>22</v>
      </c>
      <c r="BF58" s="159">
        <v>41</v>
      </c>
      <c r="BG58" s="159">
        <v>33</v>
      </c>
      <c r="BH58" s="159">
        <v>0</v>
      </c>
      <c r="BI58" s="201">
        <v>0</v>
      </c>
      <c r="BJ58" s="23"/>
    </row>
    <row r="59" spans="2:62">
      <c r="B59" s="70" t="s">
        <v>77</v>
      </c>
      <c r="C59" s="51" t="s">
        <v>153</v>
      </c>
      <c r="D59" s="51" t="s">
        <v>1207</v>
      </c>
      <c r="E59" s="142">
        <v>6</v>
      </c>
      <c r="F59" s="141">
        <v>70</v>
      </c>
      <c r="G59" s="146">
        <v>0</v>
      </c>
      <c r="H59" s="146">
        <v>0</v>
      </c>
      <c r="I59" s="146">
        <v>0</v>
      </c>
      <c r="J59" s="146">
        <v>0</v>
      </c>
      <c r="K59" s="146">
        <v>0</v>
      </c>
      <c r="L59" s="146">
        <v>0</v>
      </c>
      <c r="M59" s="146">
        <v>0</v>
      </c>
      <c r="N59" s="146">
        <v>0</v>
      </c>
      <c r="O59" s="146">
        <v>0</v>
      </c>
      <c r="P59" s="147">
        <v>0</v>
      </c>
      <c r="Q59" s="166">
        <v>0</v>
      </c>
      <c r="R59" s="167">
        <v>0</v>
      </c>
      <c r="S59" s="167">
        <v>0</v>
      </c>
      <c r="T59" s="167">
        <v>0</v>
      </c>
      <c r="U59" s="167">
        <v>0</v>
      </c>
      <c r="V59" s="167">
        <v>2</v>
      </c>
      <c r="W59" s="167">
        <v>1</v>
      </c>
      <c r="X59" s="167">
        <v>3</v>
      </c>
      <c r="Y59" s="167">
        <v>4</v>
      </c>
      <c r="Z59" s="167">
        <v>11</v>
      </c>
      <c r="AA59" s="154">
        <v>3</v>
      </c>
      <c r="AB59" s="155">
        <v>11</v>
      </c>
      <c r="AC59" s="155">
        <v>6</v>
      </c>
      <c r="AD59" s="155">
        <v>1</v>
      </c>
      <c r="AE59" s="155">
        <v>23</v>
      </c>
      <c r="AF59" s="155">
        <v>0</v>
      </c>
      <c r="AG59" s="155">
        <v>5</v>
      </c>
      <c r="AH59" s="155">
        <v>0</v>
      </c>
      <c r="AI59" s="155">
        <v>0</v>
      </c>
      <c r="AJ59" s="155">
        <v>0</v>
      </c>
      <c r="AK59" s="162">
        <v>0</v>
      </c>
      <c r="AL59" s="163">
        <v>0</v>
      </c>
      <c r="AM59" s="163">
        <v>0</v>
      </c>
      <c r="AN59" s="163">
        <v>0</v>
      </c>
      <c r="AO59" s="163">
        <v>0</v>
      </c>
      <c r="AP59" s="163">
        <v>0</v>
      </c>
      <c r="AQ59" s="163">
        <v>0</v>
      </c>
      <c r="AR59" s="163">
        <v>0</v>
      </c>
      <c r="AS59" s="163">
        <v>0</v>
      </c>
      <c r="AT59" s="163">
        <v>0</v>
      </c>
      <c r="AU59" s="150">
        <v>0</v>
      </c>
      <c r="AV59" s="151">
        <v>0</v>
      </c>
      <c r="AW59" s="151">
        <v>0</v>
      </c>
      <c r="AX59" s="151">
        <v>0</v>
      </c>
      <c r="AY59" s="151">
        <v>0</v>
      </c>
      <c r="AZ59" s="151">
        <v>0</v>
      </c>
      <c r="BA59" s="151">
        <v>0</v>
      </c>
      <c r="BB59" s="151">
        <v>0</v>
      </c>
      <c r="BC59" s="151">
        <v>0</v>
      </c>
      <c r="BD59" s="151">
        <v>0</v>
      </c>
      <c r="BE59" s="158">
        <v>0</v>
      </c>
      <c r="BF59" s="159">
        <v>0</v>
      </c>
      <c r="BG59" s="159">
        <v>0</v>
      </c>
      <c r="BH59" s="159">
        <v>0</v>
      </c>
      <c r="BI59" s="201">
        <v>0</v>
      </c>
      <c r="BJ59" s="23"/>
    </row>
    <row r="60" spans="2:62">
      <c r="B60" s="70" t="s">
        <v>131</v>
      </c>
      <c r="C60" s="51" t="s">
        <v>158</v>
      </c>
      <c r="D60" s="51" t="s">
        <v>1158</v>
      </c>
      <c r="E60" s="142">
        <v>3</v>
      </c>
      <c r="F60" s="141">
        <v>21</v>
      </c>
      <c r="G60" s="146">
        <v>0</v>
      </c>
      <c r="H60" s="146">
        <v>0</v>
      </c>
      <c r="I60" s="146">
        <v>0</v>
      </c>
      <c r="J60" s="146">
        <v>0</v>
      </c>
      <c r="K60" s="146">
        <v>0</v>
      </c>
      <c r="L60" s="146">
        <v>0</v>
      </c>
      <c r="M60" s="146">
        <v>0</v>
      </c>
      <c r="N60" s="146">
        <v>0</v>
      </c>
      <c r="O60" s="146">
        <v>0</v>
      </c>
      <c r="P60" s="147">
        <v>0</v>
      </c>
      <c r="Q60" s="166">
        <v>0</v>
      </c>
      <c r="R60" s="167">
        <v>0</v>
      </c>
      <c r="S60" s="167">
        <v>0</v>
      </c>
      <c r="T60" s="167">
        <v>3</v>
      </c>
      <c r="U60" s="167">
        <v>0</v>
      </c>
      <c r="V60" s="167">
        <v>0</v>
      </c>
      <c r="W60" s="167">
        <v>4</v>
      </c>
      <c r="X60" s="167">
        <v>0</v>
      </c>
      <c r="Y60" s="167">
        <v>1</v>
      </c>
      <c r="Z60" s="167">
        <v>2</v>
      </c>
      <c r="AA60" s="154">
        <v>3</v>
      </c>
      <c r="AB60" s="155">
        <v>8</v>
      </c>
      <c r="AC60" s="155">
        <v>0</v>
      </c>
      <c r="AD60" s="155">
        <v>0</v>
      </c>
      <c r="AE60" s="155">
        <v>0</v>
      </c>
      <c r="AF60" s="155">
        <v>0</v>
      </c>
      <c r="AG60" s="155">
        <v>0</v>
      </c>
      <c r="AH60" s="155">
        <v>0</v>
      </c>
      <c r="AI60" s="155">
        <v>0</v>
      </c>
      <c r="AJ60" s="155">
        <v>0</v>
      </c>
      <c r="AK60" s="162">
        <v>0</v>
      </c>
      <c r="AL60" s="163">
        <v>0</v>
      </c>
      <c r="AM60" s="163">
        <v>0</v>
      </c>
      <c r="AN60" s="163">
        <v>0</v>
      </c>
      <c r="AO60" s="163">
        <v>0</v>
      </c>
      <c r="AP60" s="163">
        <v>0</v>
      </c>
      <c r="AQ60" s="163">
        <v>0</v>
      </c>
      <c r="AR60" s="163">
        <v>0</v>
      </c>
      <c r="AS60" s="163">
        <v>0</v>
      </c>
      <c r="AT60" s="163">
        <v>0</v>
      </c>
      <c r="AU60" s="150">
        <v>0</v>
      </c>
      <c r="AV60" s="151">
        <v>0</v>
      </c>
      <c r="AW60" s="151">
        <v>0</v>
      </c>
      <c r="AX60" s="151">
        <v>0</v>
      </c>
      <c r="AY60" s="151">
        <v>0</v>
      </c>
      <c r="AZ60" s="151">
        <v>0</v>
      </c>
      <c r="BA60" s="151">
        <v>0</v>
      </c>
      <c r="BB60" s="151">
        <v>0</v>
      </c>
      <c r="BC60" s="151">
        <v>0</v>
      </c>
      <c r="BD60" s="151">
        <v>0</v>
      </c>
      <c r="BE60" s="158">
        <v>0</v>
      </c>
      <c r="BF60" s="159">
        <v>0</v>
      </c>
      <c r="BG60" s="159">
        <v>0</v>
      </c>
      <c r="BH60" s="159">
        <v>0</v>
      </c>
      <c r="BI60" s="201">
        <v>0</v>
      </c>
      <c r="BJ60" s="23"/>
    </row>
    <row r="61" spans="2:62">
      <c r="B61" s="70" t="s">
        <v>115</v>
      </c>
      <c r="C61" s="51" t="s">
        <v>162</v>
      </c>
      <c r="D61" s="51" t="s">
        <v>1142</v>
      </c>
      <c r="E61" s="142">
        <v>2</v>
      </c>
      <c r="F61" s="141">
        <v>2</v>
      </c>
      <c r="G61" s="146">
        <v>0</v>
      </c>
      <c r="H61" s="146">
        <v>0</v>
      </c>
      <c r="I61" s="146">
        <v>0</v>
      </c>
      <c r="J61" s="146">
        <v>0</v>
      </c>
      <c r="K61" s="146">
        <v>0</v>
      </c>
      <c r="L61" s="146">
        <v>0</v>
      </c>
      <c r="M61" s="146">
        <v>0</v>
      </c>
      <c r="N61" s="146">
        <v>0</v>
      </c>
      <c r="O61" s="146">
        <v>0</v>
      </c>
      <c r="P61" s="147">
        <v>0</v>
      </c>
      <c r="Q61" s="166">
        <v>0</v>
      </c>
      <c r="R61" s="167">
        <v>0</v>
      </c>
      <c r="S61" s="167">
        <v>0</v>
      </c>
      <c r="T61" s="167">
        <v>0</v>
      </c>
      <c r="U61" s="167">
        <v>0</v>
      </c>
      <c r="V61" s="167">
        <v>0</v>
      </c>
      <c r="W61" s="167">
        <v>0</v>
      </c>
      <c r="X61" s="167">
        <v>0</v>
      </c>
      <c r="Y61" s="167">
        <v>0</v>
      </c>
      <c r="Z61" s="167">
        <v>0</v>
      </c>
      <c r="AA61" s="154">
        <v>0</v>
      </c>
      <c r="AB61" s="155">
        <v>2</v>
      </c>
      <c r="AC61" s="155">
        <v>0</v>
      </c>
      <c r="AD61" s="155">
        <v>0</v>
      </c>
      <c r="AE61" s="155">
        <v>0</v>
      </c>
      <c r="AF61" s="155">
        <v>0</v>
      </c>
      <c r="AG61" s="155">
        <v>0</v>
      </c>
      <c r="AH61" s="155">
        <v>0</v>
      </c>
      <c r="AI61" s="155">
        <v>0</v>
      </c>
      <c r="AJ61" s="155">
        <v>0</v>
      </c>
      <c r="AK61" s="162">
        <v>0</v>
      </c>
      <c r="AL61" s="163">
        <v>0</v>
      </c>
      <c r="AM61" s="163">
        <v>0</v>
      </c>
      <c r="AN61" s="163">
        <v>0</v>
      </c>
      <c r="AO61" s="163">
        <v>0</v>
      </c>
      <c r="AP61" s="163">
        <v>0</v>
      </c>
      <c r="AQ61" s="163">
        <v>0</v>
      </c>
      <c r="AR61" s="163">
        <v>0</v>
      </c>
      <c r="AS61" s="163">
        <v>0</v>
      </c>
      <c r="AT61" s="163">
        <v>0</v>
      </c>
      <c r="AU61" s="150">
        <v>0</v>
      </c>
      <c r="AV61" s="151">
        <v>0</v>
      </c>
      <c r="AW61" s="151">
        <v>0</v>
      </c>
      <c r="AX61" s="151">
        <v>0</v>
      </c>
      <c r="AY61" s="151">
        <v>0</v>
      </c>
      <c r="AZ61" s="151">
        <v>0</v>
      </c>
      <c r="BA61" s="151">
        <v>0</v>
      </c>
      <c r="BB61" s="151">
        <v>0</v>
      </c>
      <c r="BC61" s="151">
        <v>0</v>
      </c>
      <c r="BD61" s="151">
        <v>0</v>
      </c>
      <c r="BE61" s="158">
        <v>0</v>
      </c>
      <c r="BF61" s="159">
        <v>0</v>
      </c>
      <c r="BG61" s="159">
        <v>0</v>
      </c>
      <c r="BH61" s="159">
        <v>0</v>
      </c>
      <c r="BI61" s="201">
        <v>0</v>
      </c>
      <c r="BJ61" s="23"/>
    </row>
    <row r="62" spans="2:62">
      <c r="B62" s="5" t="s">
        <v>12</v>
      </c>
      <c r="C62" s="31" t="s">
        <v>151</v>
      </c>
      <c r="D62" s="31" t="s">
        <v>1164</v>
      </c>
      <c r="E62" s="140">
        <v>2</v>
      </c>
      <c r="F62" s="139">
        <v>3</v>
      </c>
      <c r="G62" s="144">
        <v>0</v>
      </c>
      <c r="H62" s="144">
        <v>0</v>
      </c>
      <c r="I62" s="144">
        <v>0</v>
      </c>
      <c r="J62" s="144">
        <v>0</v>
      </c>
      <c r="K62" s="144">
        <v>0</v>
      </c>
      <c r="L62" s="144">
        <v>0</v>
      </c>
      <c r="M62" s="144">
        <v>0</v>
      </c>
      <c r="N62" s="144">
        <v>0</v>
      </c>
      <c r="O62" s="144">
        <v>0</v>
      </c>
      <c r="P62" s="145">
        <v>0</v>
      </c>
      <c r="Q62" s="164">
        <v>0</v>
      </c>
      <c r="R62" s="165">
        <v>0</v>
      </c>
      <c r="S62" s="165">
        <v>0</v>
      </c>
      <c r="T62" s="165">
        <v>0</v>
      </c>
      <c r="U62" s="165">
        <v>0</v>
      </c>
      <c r="V62" s="165">
        <v>0</v>
      </c>
      <c r="W62" s="165">
        <v>0</v>
      </c>
      <c r="X62" s="165">
        <v>0</v>
      </c>
      <c r="Y62" s="165">
        <v>0</v>
      </c>
      <c r="Z62" s="165">
        <v>0</v>
      </c>
      <c r="AA62" s="152">
        <v>0</v>
      </c>
      <c r="AB62" s="153">
        <v>0</v>
      </c>
      <c r="AC62" s="153">
        <v>0</v>
      </c>
      <c r="AD62" s="153">
        <v>0</v>
      </c>
      <c r="AE62" s="153">
        <v>3</v>
      </c>
      <c r="AF62" s="153">
        <v>0</v>
      </c>
      <c r="AG62" s="153">
        <v>0</v>
      </c>
      <c r="AH62" s="153">
        <v>0</v>
      </c>
      <c r="AI62" s="153">
        <v>0</v>
      </c>
      <c r="AJ62" s="153">
        <v>0</v>
      </c>
      <c r="AK62" s="160">
        <v>0</v>
      </c>
      <c r="AL62" s="161">
        <v>0</v>
      </c>
      <c r="AM62" s="161">
        <v>0</v>
      </c>
      <c r="AN62" s="161">
        <v>0</v>
      </c>
      <c r="AO62" s="161">
        <v>0</v>
      </c>
      <c r="AP62" s="161">
        <v>0</v>
      </c>
      <c r="AQ62" s="161">
        <v>0</v>
      </c>
      <c r="AR62" s="161">
        <v>0</v>
      </c>
      <c r="AS62" s="161">
        <v>0</v>
      </c>
      <c r="AT62" s="161">
        <v>0</v>
      </c>
      <c r="AU62" s="148">
        <v>0</v>
      </c>
      <c r="AV62" s="149">
        <v>0</v>
      </c>
      <c r="AW62" s="149">
        <v>0</v>
      </c>
      <c r="AX62" s="149">
        <v>0</v>
      </c>
      <c r="AY62" s="149">
        <v>0</v>
      </c>
      <c r="AZ62" s="149">
        <v>0</v>
      </c>
      <c r="BA62" s="149">
        <v>0</v>
      </c>
      <c r="BB62" s="149">
        <v>0</v>
      </c>
      <c r="BC62" s="149">
        <v>0</v>
      </c>
      <c r="BD62" s="149">
        <v>0</v>
      </c>
      <c r="BE62" s="156">
        <v>0</v>
      </c>
      <c r="BF62" s="157">
        <v>0</v>
      </c>
      <c r="BG62" s="157">
        <v>0</v>
      </c>
      <c r="BH62" s="157">
        <v>0</v>
      </c>
      <c r="BI62" s="200">
        <v>0</v>
      </c>
      <c r="BJ62" s="23"/>
    </row>
    <row r="63" spans="2:62">
      <c r="B63" s="5" t="s">
        <v>51</v>
      </c>
      <c r="C63" s="31" t="s">
        <v>151</v>
      </c>
      <c r="D63" s="31" t="s">
        <v>1181</v>
      </c>
      <c r="E63" s="140">
        <v>15</v>
      </c>
      <c r="F63" s="139">
        <v>118</v>
      </c>
      <c r="G63" s="144">
        <v>0</v>
      </c>
      <c r="H63" s="144">
        <v>0</v>
      </c>
      <c r="I63" s="144">
        <v>0</v>
      </c>
      <c r="J63" s="144">
        <v>0</v>
      </c>
      <c r="K63" s="144">
        <v>0</v>
      </c>
      <c r="L63" s="144">
        <v>0</v>
      </c>
      <c r="M63" s="144">
        <v>0</v>
      </c>
      <c r="N63" s="144">
        <v>0</v>
      </c>
      <c r="O63" s="144">
        <v>0</v>
      </c>
      <c r="P63" s="145">
        <v>0</v>
      </c>
      <c r="Q63" s="164">
        <v>0</v>
      </c>
      <c r="R63" s="165">
        <v>0</v>
      </c>
      <c r="S63" s="165">
        <v>0</v>
      </c>
      <c r="T63" s="165">
        <v>0</v>
      </c>
      <c r="U63" s="165">
        <v>0</v>
      </c>
      <c r="V63" s="165">
        <v>0</v>
      </c>
      <c r="W63" s="165">
        <v>0</v>
      </c>
      <c r="X63" s="165">
        <v>0</v>
      </c>
      <c r="Y63" s="165">
        <v>0</v>
      </c>
      <c r="Z63" s="165">
        <v>0</v>
      </c>
      <c r="AA63" s="152">
        <v>0</v>
      </c>
      <c r="AB63" s="153">
        <v>0</v>
      </c>
      <c r="AC63" s="153">
        <v>0</v>
      </c>
      <c r="AD63" s="153">
        <v>0</v>
      </c>
      <c r="AE63" s="153">
        <v>0</v>
      </c>
      <c r="AF63" s="153">
        <v>0</v>
      </c>
      <c r="AG63" s="153">
        <v>0</v>
      </c>
      <c r="AH63" s="153">
        <v>19</v>
      </c>
      <c r="AI63" s="153">
        <v>5</v>
      </c>
      <c r="AJ63" s="153">
        <v>14</v>
      </c>
      <c r="AK63" s="160">
        <v>28</v>
      </c>
      <c r="AL63" s="161">
        <v>17</v>
      </c>
      <c r="AM63" s="161">
        <v>7</v>
      </c>
      <c r="AN63" s="161">
        <v>18</v>
      </c>
      <c r="AO63" s="161">
        <v>10</v>
      </c>
      <c r="AP63" s="161">
        <v>0</v>
      </c>
      <c r="AQ63" s="161">
        <v>0</v>
      </c>
      <c r="AR63" s="161">
        <v>0</v>
      </c>
      <c r="AS63" s="161">
        <v>0</v>
      </c>
      <c r="AT63" s="161">
        <v>0</v>
      </c>
      <c r="AU63" s="148">
        <v>0</v>
      </c>
      <c r="AV63" s="149">
        <v>0</v>
      </c>
      <c r="AW63" s="149">
        <v>0</v>
      </c>
      <c r="AX63" s="149">
        <v>0</v>
      </c>
      <c r="AY63" s="149">
        <v>0</v>
      </c>
      <c r="AZ63" s="149">
        <v>0</v>
      </c>
      <c r="BA63" s="149">
        <v>0</v>
      </c>
      <c r="BB63" s="149">
        <v>0</v>
      </c>
      <c r="BC63" s="149">
        <v>0</v>
      </c>
      <c r="BD63" s="149">
        <v>0</v>
      </c>
      <c r="BE63" s="156">
        <v>0</v>
      </c>
      <c r="BF63" s="157">
        <v>0</v>
      </c>
      <c r="BG63" s="157">
        <v>0</v>
      </c>
      <c r="BH63" s="157">
        <v>0</v>
      </c>
      <c r="BI63" s="200">
        <v>0</v>
      </c>
      <c r="BJ63" s="23"/>
    </row>
    <row r="64" spans="2:62">
      <c r="B64" s="5" t="s">
        <v>68</v>
      </c>
      <c r="C64" s="143" t="s">
        <v>151</v>
      </c>
      <c r="D64" s="143" t="s">
        <v>1195</v>
      </c>
      <c r="E64" s="140">
        <v>8</v>
      </c>
      <c r="F64" s="139">
        <v>100</v>
      </c>
      <c r="G64" s="144">
        <v>0</v>
      </c>
      <c r="H64" s="144">
        <v>0</v>
      </c>
      <c r="I64" s="144">
        <v>0</v>
      </c>
      <c r="J64" s="144">
        <v>0</v>
      </c>
      <c r="K64" s="144">
        <v>0</v>
      </c>
      <c r="L64" s="144">
        <v>0</v>
      </c>
      <c r="M64" s="144">
        <v>0</v>
      </c>
      <c r="N64" s="144">
        <v>0</v>
      </c>
      <c r="O64" s="144">
        <v>0</v>
      </c>
      <c r="P64" s="145">
        <v>0</v>
      </c>
      <c r="Q64" s="164">
        <v>0</v>
      </c>
      <c r="R64" s="165">
        <v>0</v>
      </c>
      <c r="S64" s="165">
        <v>0</v>
      </c>
      <c r="T64" s="165">
        <v>0</v>
      </c>
      <c r="U64" s="165">
        <v>0</v>
      </c>
      <c r="V64" s="165">
        <v>0</v>
      </c>
      <c r="W64" s="165">
        <v>0</v>
      </c>
      <c r="X64" s="165">
        <v>0</v>
      </c>
      <c r="Y64" s="165">
        <v>0</v>
      </c>
      <c r="Z64" s="165">
        <v>0</v>
      </c>
      <c r="AA64" s="152">
        <v>0</v>
      </c>
      <c r="AB64" s="153">
        <v>0</v>
      </c>
      <c r="AC64" s="153">
        <v>0</v>
      </c>
      <c r="AD64" s="153">
        <v>0</v>
      </c>
      <c r="AE64" s="153">
        <v>0</v>
      </c>
      <c r="AF64" s="153">
        <v>0</v>
      </c>
      <c r="AG64" s="153">
        <v>0</v>
      </c>
      <c r="AH64" s="153">
        <v>0</v>
      </c>
      <c r="AI64" s="153">
        <v>0</v>
      </c>
      <c r="AJ64" s="153">
        <v>0</v>
      </c>
      <c r="AK64" s="160">
        <v>0</v>
      </c>
      <c r="AL64" s="161">
        <v>0</v>
      </c>
      <c r="AM64" s="161">
        <v>0</v>
      </c>
      <c r="AN64" s="161">
        <v>0</v>
      </c>
      <c r="AO64" s="161">
        <v>0</v>
      </c>
      <c r="AP64" s="161">
        <v>0</v>
      </c>
      <c r="AQ64" s="161">
        <v>0</v>
      </c>
      <c r="AR64" s="161">
        <v>0</v>
      </c>
      <c r="AS64" s="161">
        <v>0</v>
      </c>
      <c r="AT64" s="161">
        <v>0</v>
      </c>
      <c r="AU64" s="148">
        <v>0</v>
      </c>
      <c r="AV64" s="149">
        <v>0</v>
      </c>
      <c r="AW64" s="149">
        <v>0</v>
      </c>
      <c r="AX64" s="149">
        <v>0</v>
      </c>
      <c r="AY64" s="149">
        <v>0</v>
      </c>
      <c r="AZ64" s="149">
        <v>0</v>
      </c>
      <c r="BA64" s="149">
        <v>0</v>
      </c>
      <c r="BB64" s="149">
        <v>0</v>
      </c>
      <c r="BC64" s="149">
        <v>0</v>
      </c>
      <c r="BD64" s="149">
        <v>0</v>
      </c>
      <c r="BE64" s="156">
        <v>0</v>
      </c>
      <c r="BF64" s="157">
        <v>62</v>
      </c>
      <c r="BG64" s="157">
        <v>38</v>
      </c>
      <c r="BH64" s="157">
        <v>0</v>
      </c>
      <c r="BI64" s="200">
        <v>0</v>
      </c>
      <c r="BJ64" s="23"/>
    </row>
    <row r="65" spans="2:62">
      <c r="B65" s="5" t="s">
        <v>67</v>
      </c>
      <c r="C65" s="31" t="s">
        <v>151</v>
      </c>
      <c r="D65" s="31" t="s">
        <v>1198</v>
      </c>
      <c r="E65" s="140">
        <v>73</v>
      </c>
      <c r="F65" s="139">
        <v>1121</v>
      </c>
      <c r="G65" s="144">
        <v>0</v>
      </c>
      <c r="H65" s="144">
        <v>0</v>
      </c>
      <c r="I65" s="144">
        <v>0</v>
      </c>
      <c r="J65" s="144">
        <v>0</v>
      </c>
      <c r="K65" s="144">
        <v>0</v>
      </c>
      <c r="L65" s="144">
        <v>0</v>
      </c>
      <c r="M65" s="144">
        <v>0</v>
      </c>
      <c r="N65" s="144">
        <v>0</v>
      </c>
      <c r="O65" s="144">
        <v>0</v>
      </c>
      <c r="P65" s="145">
        <v>0</v>
      </c>
      <c r="Q65" s="164">
        <v>0</v>
      </c>
      <c r="R65" s="165">
        <v>0</v>
      </c>
      <c r="S65" s="165">
        <v>0</v>
      </c>
      <c r="T65" s="165">
        <v>0</v>
      </c>
      <c r="U65" s="165">
        <v>0</v>
      </c>
      <c r="V65" s="165">
        <v>0</v>
      </c>
      <c r="W65" s="165">
        <v>0</v>
      </c>
      <c r="X65" s="165">
        <v>0</v>
      </c>
      <c r="Y65" s="165">
        <v>0</v>
      </c>
      <c r="Z65" s="165">
        <v>0</v>
      </c>
      <c r="AA65" s="152">
        <v>0</v>
      </c>
      <c r="AB65" s="153">
        <v>0</v>
      </c>
      <c r="AC65" s="153">
        <v>0</v>
      </c>
      <c r="AD65" s="153">
        <v>0</v>
      </c>
      <c r="AE65" s="153">
        <v>9</v>
      </c>
      <c r="AF65" s="153">
        <v>2</v>
      </c>
      <c r="AG65" s="153">
        <v>9</v>
      </c>
      <c r="AH65" s="153">
        <v>8</v>
      </c>
      <c r="AI65" s="153">
        <v>29</v>
      </c>
      <c r="AJ65" s="153">
        <v>20</v>
      </c>
      <c r="AK65" s="160">
        <v>21</v>
      </c>
      <c r="AL65" s="161">
        <v>25</v>
      </c>
      <c r="AM65" s="161">
        <v>22</v>
      </c>
      <c r="AN65" s="161">
        <v>16</v>
      </c>
      <c r="AO65" s="161">
        <v>24</v>
      </c>
      <c r="AP65" s="161">
        <v>18</v>
      </c>
      <c r="AQ65" s="161">
        <v>50</v>
      </c>
      <c r="AR65" s="161">
        <v>32</v>
      </c>
      <c r="AS65" s="161">
        <v>30</v>
      </c>
      <c r="AT65" s="161">
        <v>25</v>
      </c>
      <c r="AU65" s="148">
        <v>85</v>
      </c>
      <c r="AV65" s="149">
        <v>37</v>
      </c>
      <c r="AW65" s="149">
        <v>90</v>
      </c>
      <c r="AX65" s="149">
        <v>43</v>
      </c>
      <c r="AY65" s="149">
        <v>20</v>
      </c>
      <c r="AZ65" s="149">
        <v>141</v>
      </c>
      <c r="BA65" s="149">
        <v>34</v>
      </c>
      <c r="BB65" s="149">
        <v>62</v>
      </c>
      <c r="BC65" s="149">
        <v>89</v>
      </c>
      <c r="BD65" s="149">
        <v>51</v>
      </c>
      <c r="BE65" s="156">
        <v>46</v>
      </c>
      <c r="BF65" s="157">
        <v>71</v>
      </c>
      <c r="BG65" s="157">
        <v>12</v>
      </c>
      <c r="BH65" s="157">
        <v>0</v>
      </c>
      <c r="BI65" s="200">
        <v>0</v>
      </c>
      <c r="BJ65" s="23"/>
    </row>
    <row r="66" spans="2:62">
      <c r="B66" s="5" t="s">
        <v>75</v>
      </c>
      <c r="C66" s="31" t="s">
        <v>151</v>
      </c>
      <c r="D66" s="31" t="s">
        <v>1205</v>
      </c>
      <c r="E66" s="140">
        <v>60</v>
      </c>
      <c r="F66" s="139">
        <v>1189</v>
      </c>
      <c r="G66" s="144">
        <v>0</v>
      </c>
      <c r="H66" s="144">
        <v>0</v>
      </c>
      <c r="I66" s="144">
        <v>0</v>
      </c>
      <c r="J66" s="144">
        <v>0</v>
      </c>
      <c r="K66" s="144">
        <v>0</v>
      </c>
      <c r="L66" s="144">
        <v>0</v>
      </c>
      <c r="M66" s="144">
        <v>0</v>
      </c>
      <c r="N66" s="144">
        <v>0</v>
      </c>
      <c r="O66" s="144">
        <v>0</v>
      </c>
      <c r="P66" s="145">
        <v>0</v>
      </c>
      <c r="Q66" s="164">
        <v>0</v>
      </c>
      <c r="R66" s="165">
        <v>0</v>
      </c>
      <c r="S66" s="165">
        <v>0</v>
      </c>
      <c r="T66" s="165">
        <v>0</v>
      </c>
      <c r="U66" s="165">
        <v>0</v>
      </c>
      <c r="V66" s="165">
        <v>0</v>
      </c>
      <c r="W66" s="165">
        <v>0</v>
      </c>
      <c r="X66" s="165">
        <v>0</v>
      </c>
      <c r="Y66" s="165">
        <v>0</v>
      </c>
      <c r="Z66" s="165">
        <v>0</v>
      </c>
      <c r="AA66" s="152">
        <v>0</v>
      </c>
      <c r="AB66" s="153">
        <v>2</v>
      </c>
      <c r="AC66" s="153">
        <v>0</v>
      </c>
      <c r="AD66" s="153">
        <v>0</v>
      </c>
      <c r="AE66" s="153">
        <v>8</v>
      </c>
      <c r="AF66" s="153">
        <v>9</v>
      </c>
      <c r="AG66" s="153">
        <v>18</v>
      </c>
      <c r="AH66" s="153">
        <v>6</v>
      </c>
      <c r="AI66" s="153">
        <v>0</v>
      </c>
      <c r="AJ66" s="153">
        <v>36</v>
      </c>
      <c r="AK66" s="160">
        <v>11</v>
      </c>
      <c r="AL66" s="161">
        <v>27</v>
      </c>
      <c r="AM66" s="161">
        <v>13</v>
      </c>
      <c r="AN66" s="161">
        <v>18</v>
      </c>
      <c r="AO66" s="161">
        <v>26</v>
      </c>
      <c r="AP66" s="161">
        <v>26</v>
      </c>
      <c r="AQ66" s="161">
        <v>39</v>
      </c>
      <c r="AR66" s="161">
        <v>50</v>
      </c>
      <c r="AS66" s="161">
        <v>49</v>
      </c>
      <c r="AT66" s="161">
        <v>61</v>
      </c>
      <c r="AU66" s="148">
        <v>67</v>
      </c>
      <c r="AV66" s="149">
        <v>56</v>
      </c>
      <c r="AW66" s="149">
        <v>61</v>
      </c>
      <c r="AX66" s="149">
        <v>22</v>
      </c>
      <c r="AY66" s="149">
        <v>44</v>
      </c>
      <c r="AZ66" s="149">
        <v>138</v>
      </c>
      <c r="BA66" s="149">
        <v>77</v>
      </c>
      <c r="BB66" s="149">
        <v>34</v>
      </c>
      <c r="BC66" s="149">
        <v>82</v>
      </c>
      <c r="BD66" s="149">
        <v>59</v>
      </c>
      <c r="BE66" s="156">
        <v>54</v>
      </c>
      <c r="BF66" s="157">
        <v>85</v>
      </c>
      <c r="BG66" s="157">
        <v>11</v>
      </c>
      <c r="BH66" s="157">
        <v>0</v>
      </c>
      <c r="BI66" s="200">
        <v>0</v>
      </c>
      <c r="BJ66" s="23"/>
    </row>
    <row r="67" spans="2:62">
      <c r="B67" s="5" t="s">
        <v>119</v>
      </c>
      <c r="C67" s="31" t="s">
        <v>151</v>
      </c>
      <c r="D67" s="31" t="s">
        <v>1146</v>
      </c>
      <c r="E67" s="140">
        <v>14</v>
      </c>
      <c r="F67" s="139">
        <v>218</v>
      </c>
      <c r="G67" s="144">
        <v>0</v>
      </c>
      <c r="H67" s="144">
        <v>0</v>
      </c>
      <c r="I67" s="144">
        <v>0</v>
      </c>
      <c r="J67" s="144">
        <v>0</v>
      </c>
      <c r="K67" s="144">
        <v>0</v>
      </c>
      <c r="L67" s="144">
        <v>0</v>
      </c>
      <c r="M67" s="144">
        <v>0</v>
      </c>
      <c r="N67" s="144">
        <v>0</v>
      </c>
      <c r="O67" s="144">
        <v>0</v>
      </c>
      <c r="P67" s="145">
        <v>0</v>
      </c>
      <c r="Q67" s="164">
        <v>0</v>
      </c>
      <c r="R67" s="165">
        <v>0</v>
      </c>
      <c r="S67" s="165">
        <v>0</v>
      </c>
      <c r="T67" s="165">
        <v>0</v>
      </c>
      <c r="U67" s="165">
        <v>0</v>
      </c>
      <c r="V67" s="165">
        <v>0</v>
      </c>
      <c r="W67" s="165">
        <v>0</v>
      </c>
      <c r="X67" s="165">
        <v>0</v>
      </c>
      <c r="Y67" s="165">
        <v>0</v>
      </c>
      <c r="Z67" s="165">
        <v>0</v>
      </c>
      <c r="AA67" s="152">
        <v>0</v>
      </c>
      <c r="AB67" s="153">
        <v>0</v>
      </c>
      <c r="AC67" s="153">
        <v>0</v>
      </c>
      <c r="AD67" s="153">
        <v>0</v>
      </c>
      <c r="AE67" s="153">
        <v>0</v>
      </c>
      <c r="AF67" s="153">
        <v>0</v>
      </c>
      <c r="AG67" s="153">
        <v>0</v>
      </c>
      <c r="AH67" s="153">
        <v>0</v>
      </c>
      <c r="AI67" s="153">
        <v>0</v>
      </c>
      <c r="AJ67" s="153">
        <v>0</v>
      </c>
      <c r="AK67" s="160">
        <v>0</v>
      </c>
      <c r="AL67" s="161">
        <v>0</v>
      </c>
      <c r="AM67" s="161">
        <v>0</v>
      </c>
      <c r="AN67" s="161">
        <v>7</v>
      </c>
      <c r="AO67" s="161">
        <v>13</v>
      </c>
      <c r="AP67" s="161">
        <v>3</v>
      </c>
      <c r="AQ67" s="161">
        <v>38</v>
      </c>
      <c r="AR67" s="161">
        <v>2</v>
      </c>
      <c r="AS67" s="161">
        <v>11</v>
      </c>
      <c r="AT67" s="161">
        <v>0</v>
      </c>
      <c r="AU67" s="148">
        <v>0</v>
      </c>
      <c r="AV67" s="149">
        <v>9</v>
      </c>
      <c r="AW67" s="149">
        <v>3</v>
      </c>
      <c r="AX67" s="149">
        <v>12</v>
      </c>
      <c r="AY67" s="149">
        <v>9</v>
      </c>
      <c r="AZ67" s="149">
        <v>29</v>
      </c>
      <c r="BA67" s="149">
        <v>8</v>
      </c>
      <c r="BB67" s="149">
        <v>18</v>
      </c>
      <c r="BC67" s="149">
        <v>13</v>
      </c>
      <c r="BD67" s="149">
        <v>26</v>
      </c>
      <c r="BE67" s="156">
        <v>11</v>
      </c>
      <c r="BF67" s="157">
        <v>4</v>
      </c>
      <c r="BG67" s="157">
        <v>2</v>
      </c>
      <c r="BH67" s="157">
        <v>0</v>
      </c>
      <c r="BI67" s="200">
        <v>0</v>
      </c>
      <c r="BJ67" s="23"/>
    </row>
    <row r="68" spans="2:62">
      <c r="B68" s="70" t="s">
        <v>49</v>
      </c>
      <c r="C68" s="51" t="s">
        <v>149</v>
      </c>
      <c r="D68" s="51" t="s">
        <v>1179</v>
      </c>
      <c r="E68" s="142">
        <v>5</v>
      </c>
      <c r="F68" s="141">
        <v>52</v>
      </c>
      <c r="G68" s="146">
        <v>0</v>
      </c>
      <c r="H68" s="146">
        <v>0</v>
      </c>
      <c r="I68" s="146">
        <v>0</v>
      </c>
      <c r="J68" s="146">
        <v>0</v>
      </c>
      <c r="K68" s="146">
        <v>0</v>
      </c>
      <c r="L68" s="146">
        <v>0</v>
      </c>
      <c r="M68" s="146">
        <v>0</v>
      </c>
      <c r="N68" s="146">
        <v>0</v>
      </c>
      <c r="O68" s="146">
        <v>0</v>
      </c>
      <c r="P68" s="147">
        <v>0</v>
      </c>
      <c r="Q68" s="166">
        <v>0</v>
      </c>
      <c r="R68" s="167">
        <v>0</v>
      </c>
      <c r="S68" s="167">
        <v>0</v>
      </c>
      <c r="T68" s="167">
        <v>0</v>
      </c>
      <c r="U68" s="167">
        <v>0</v>
      </c>
      <c r="V68" s="167">
        <v>0</v>
      </c>
      <c r="W68" s="167">
        <v>0</v>
      </c>
      <c r="X68" s="167">
        <v>0</v>
      </c>
      <c r="Y68" s="167">
        <v>0</v>
      </c>
      <c r="Z68" s="167">
        <v>0</v>
      </c>
      <c r="AA68" s="154">
        <v>0</v>
      </c>
      <c r="AB68" s="155">
        <v>0</v>
      </c>
      <c r="AC68" s="155">
        <v>0</v>
      </c>
      <c r="AD68" s="155">
        <v>0</v>
      </c>
      <c r="AE68" s="155">
        <v>0</v>
      </c>
      <c r="AF68" s="155">
        <v>0</v>
      </c>
      <c r="AG68" s="155">
        <v>0</v>
      </c>
      <c r="AH68" s="155">
        <v>0</v>
      </c>
      <c r="AI68" s="155">
        <v>0</v>
      </c>
      <c r="AJ68" s="155">
        <v>0</v>
      </c>
      <c r="AK68" s="162">
        <v>0</v>
      </c>
      <c r="AL68" s="163">
        <v>0</v>
      </c>
      <c r="AM68" s="163">
        <v>0</v>
      </c>
      <c r="AN68" s="163">
        <v>0</v>
      </c>
      <c r="AO68" s="163">
        <v>0</v>
      </c>
      <c r="AP68" s="163">
        <v>0</v>
      </c>
      <c r="AQ68" s="163">
        <v>0</v>
      </c>
      <c r="AR68" s="163">
        <v>0</v>
      </c>
      <c r="AS68" s="163">
        <v>0</v>
      </c>
      <c r="AT68" s="163">
        <v>0</v>
      </c>
      <c r="AU68" s="150">
        <v>0</v>
      </c>
      <c r="AV68" s="151">
        <v>0</v>
      </c>
      <c r="AW68" s="151">
        <v>0</v>
      </c>
      <c r="AX68" s="151">
        <v>0</v>
      </c>
      <c r="AY68" s="151">
        <v>0</v>
      </c>
      <c r="AZ68" s="151">
        <v>0</v>
      </c>
      <c r="BA68" s="151">
        <v>0</v>
      </c>
      <c r="BB68" s="151">
        <v>0</v>
      </c>
      <c r="BC68" s="151">
        <v>4</v>
      </c>
      <c r="BD68" s="151">
        <v>2</v>
      </c>
      <c r="BE68" s="158">
        <v>21</v>
      </c>
      <c r="BF68" s="159">
        <v>16</v>
      </c>
      <c r="BG68" s="159">
        <v>9</v>
      </c>
      <c r="BH68" s="159">
        <v>0</v>
      </c>
      <c r="BI68" s="201">
        <v>0</v>
      </c>
      <c r="BJ68" s="23"/>
    </row>
    <row r="69" spans="2:62">
      <c r="B69" s="5" t="s">
        <v>116</v>
      </c>
      <c r="C69" s="31" t="s">
        <v>149</v>
      </c>
      <c r="D69" s="31" t="s">
        <v>1143</v>
      </c>
      <c r="E69" s="140">
        <v>51</v>
      </c>
      <c r="F69" s="139">
        <v>1758</v>
      </c>
      <c r="G69" s="144">
        <v>0</v>
      </c>
      <c r="H69" s="144">
        <v>0</v>
      </c>
      <c r="I69" s="144">
        <v>0</v>
      </c>
      <c r="J69" s="144">
        <v>0</v>
      </c>
      <c r="K69" s="144">
        <v>0</v>
      </c>
      <c r="L69" s="144">
        <v>0</v>
      </c>
      <c r="M69" s="144">
        <v>0</v>
      </c>
      <c r="N69" s="144">
        <v>0</v>
      </c>
      <c r="O69" s="144">
        <v>0</v>
      </c>
      <c r="P69" s="145">
        <v>0</v>
      </c>
      <c r="Q69" s="164">
        <v>0</v>
      </c>
      <c r="R69" s="165">
        <v>0</v>
      </c>
      <c r="S69" s="165">
        <v>0</v>
      </c>
      <c r="T69" s="165">
        <v>0</v>
      </c>
      <c r="U69" s="165">
        <v>0</v>
      </c>
      <c r="V69" s="165">
        <v>0</v>
      </c>
      <c r="W69" s="165">
        <v>0</v>
      </c>
      <c r="X69" s="165">
        <v>0</v>
      </c>
      <c r="Y69" s="165">
        <v>4</v>
      </c>
      <c r="Z69" s="165">
        <v>2</v>
      </c>
      <c r="AA69" s="152">
        <v>2</v>
      </c>
      <c r="AB69" s="153">
        <v>13</v>
      </c>
      <c r="AC69" s="153">
        <v>6</v>
      </c>
      <c r="AD69" s="153">
        <v>12</v>
      </c>
      <c r="AE69" s="153">
        <v>22</v>
      </c>
      <c r="AF69" s="153">
        <v>20</v>
      </c>
      <c r="AG69" s="153">
        <v>28</v>
      </c>
      <c r="AH69" s="153">
        <v>15</v>
      </c>
      <c r="AI69" s="153">
        <v>14</v>
      </c>
      <c r="AJ69" s="153">
        <v>39</v>
      </c>
      <c r="AK69" s="160">
        <v>49</v>
      </c>
      <c r="AL69" s="161">
        <v>7</v>
      </c>
      <c r="AM69" s="161">
        <v>15</v>
      </c>
      <c r="AN69" s="161">
        <v>20</v>
      </c>
      <c r="AO69" s="161">
        <v>41</v>
      </c>
      <c r="AP69" s="161">
        <v>34</v>
      </c>
      <c r="AQ69" s="161">
        <v>42</v>
      </c>
      <c r="AR69" s="161">
        <v>32</v>
      </c>
      <c r="AS69" s="161">
        <v>27</v>
      </c>
      <c r="AT69" s="161">
        <v>71</v>
      </c>
      <c r="AU69" s="148">
        <v>70</v>
      </c>
      <c r="AV69" s="149">
        <v>56</v>
      </c>
      <c r="AW69" s="149">
        <v>72</v>
      </c>
      <c r="AX69" s="149">
        <v>129</v>
      </c>
      <c r="AY69" s="149">
        <v>64</v>
      </c>
      <c r="AZ69" s="149">
        <v>131</v>
      </c>
      <c r="BA69" s="149">
        <v>126</v>
      </c>
      <c r="BB69" s="149">
        <v>97</v>
      </c>
      <c r="BC69" s="149">
        <v>188</v>
      </c>
      <c r="BD69" s="149">
        <v>96</v>
      </c>
      <c r="BE69" s="156">
        <v>130</v>
      </c>
      <c r="BF69" s="157">
        <v>70</v>
      </c>
      <c r="BG69" s="157">
        <v>14</v>
      </c>
      <c r="BH69" s="157">
        <v>0</v>
      </c>
      <c r="BI69" s="200">
        <v>0</v>
      </c>
      <c r="BJ69" s="23"/>
    </row>
    <row r="70" spans="2:62">
      <c r="B70" s="70" t="s">
        <v>380</v>
      </c>
      <c r="C70" s="51" t="s">
        <v>155</v>
      </c>
      <c r="D70" s="51" t="s">
        <v>1239</v>
      </c>
      <c r="E70" s="142">
        <v>2</v>
      </c>
      <c r="F70" s="141">
        <v>22</v>
      </c>
      <c r="G70" s="146">
        <v>0</v>
      </c>
      <c r="H70" s="146">
        <v>0</v>
      </c>
      <c r="I70" s="146">
        <v>0</v>
      </c>
      <c r="J70" s="146">
        <v>0</v>
      </c>
      <c r="K70" s="146">
        <v>0</v>
      </c>
      <c r="L70" s="146">
        <v>0</v>
      </c>
      <c r="M70" s="146">
        <v>0</v>
      </c>
      <c r="N70" s="146">
        <v>0</v>
      </c>
      <c r="O70" s="146">
        <v>0</v>
      </c>
      <c r="P70" s="147">
        <v>0</v>
      </c>
      <c r="Q70" s="166">
        <v>0</v>
      </c>
      <c r="R70" s="167">
        <v>0</v>
      </c>
      <c r="S70" s="167">
        <v>0</v>
      </c>
      <c r="T70" s="167">
        <v>0</v>
      </c>
      <c r="U70" s="167">
        <v>0</v>
      </c>
      <c r="V70" s="167">
        <v>0</v>
      </c>
      <c r="W70" s="167">
        <v>0</v>
      </c>
      <c r="X70" s="167">
        <v>0</v>
      </c>
      <c r="Y70" s="167">
        <v>0</v>
      </c>
      <c r="Z70" s="167">
        <v>0</v>
      </c>
      <c r="AA70" s="154">
        <v>0</v>
      </c>
      <c r="AB70" s="155">
        <v>0</v>
      </c>
      <c r="AC70" s="155">
        <v>0</v>
      </c>
      <c r="AD70" s="155">
        <v>0</v>
      </c>
      <c r="AE70" s="155">
        <v>0</v>
      </c>
      <c r="AF70" s="155">
        <v>0</v>
      </c>
      <c r="AG70" s="155">
        <v>0</v>
      </c>
      <c r="AH70" s="155">
        <v>0</v>
      </c>
      <c r="AI70" s="155">
        <v>0</v>
      </c>
      <c r="AJ70" s="155">
        <v>0</v>
      </c>
      <c r="AK70" s="162">
        <v>0</v>
      </c>
      <c r="AL70" s="163">
        <v>0</v>
      </c>
      <c r="AM70" s="163">
        <v>0</v>
      </c>
      <c r="AN70" s="163">
        <v>0</v>
      </c>
      <c r="AO70" s="163">
        <v>0</v>
      </c>
      <c r="AP70" s="163">
        <v>0</v>
      </c>
      <c r="AQ70" s="163">
        <v>0</v>
      </c>
      <c r="AR70" s="163">
        <v>0</v>
      </c>
      <c r="AS70" s="163">
        <v>0</v>
      </c>
      <c r="AT70" s="163">
        <v>0</v>
      </c>
      <c r="AU70" s="150">
        <v>0</v>
      </c>
      <c r="AV70" s="151">
        <v>0</v>
      </c>
      <c r="AW70" s="151">
        <v>0</v>
      </c>
      <c r="AX70" s="151">
        <v>0</v>
      </c>
      <c r="AY70" s="151">
        <v>0</v>
      </c>
      <c r="AZ70" s="151">
        <v>0</v>
      </c>
      <c r="BA70" s="151">
        <v>0</v>
      </c>
      <c r="BB70" s="151">
        <v>0</v>
      </c>
      <c r="BC70" s="151">
        <v>0</v>
      </c>
      <c r="BD70" s="151">
        <v>0</v>
      </c>
      <c r="BE70" s="158">
        <v>2</v>
      </c>
      <c r="BF70" s="159">
        <v>12</v>
      </c>
      <c r="BG70" s="159">
        <v>8</v>
      </c>
      <c r="BH70" s="159">
        <v>0</v>
      </c>
      <c r="BI70" s="201">
        <v>0</v>
      </c>
      <c r="BJ70" s="23"/>
    </row>
    <row r="71" spans="2:62">
      <c r="B71" s="5" t="s">
        <v>113</v>
      </c>
      <c r="C71" s="31" t="s">
        <v>155</v>
      </c>
      <c r="D71" s="31" t="s">
        <v>1140</v>
      </c>
      <c r="E71" s="140">
        <v>21</v>
      </c>
      <c r="F71" s="139">
        <v>1215</v>
      </c>
      <c r="G71" s="144">
        <v>0</v>
      </c>
      <c r="H71" s="144">
        <v>0</v>
      </c>
      <c r="I71" s="144">
        <v>0</v>
      </c>
      <c r="J71" s="144">
        <v>0</v>
      </c>
      <c r="K71" s="144">
        <v>0</v>
      </c>
      <c r="L71" s="144">
        <v>0</v>
      </c>
      <c r="M71" s="144">
        <v>0</v>
      </c>
      <c r="N71" s="144">
        <v>0</v>
      </c>
      <c r="O71" s="144">
        <v>0</v>
      </c>
      <c r="P71" s="145">
        <v>4</v>
      </c>
      <c r="Q71" s="164">
        <v>1</v>
      </c>
      <c r="R71" s="165">
        <v>0</v>
      </c>
      <c r="S71" s="165">
        <v>0</v>
      </c>
      <c r="T71" s="165">
        <v>0</v>
      </c>
      <c r="U71" s="165">
        <v>12</v>
      </c>
      <c r="V71" s="165">
        <v>4</v>
      </c>
      <c r="W71" s="165">
        <v>6</v>
      </c>
      <c r="X71" s="165">
        <v>3</v>
      </c>
      <c r="Y71" s="165">
        <v>28</v>
      </c>
      <c r="Z71" s="165">
        <v>15</v>
      </c>
      <c r="AA71" s="152">
        <v>39</v>
      </c>
      <c r="AB71" s="153">
        <v>31</v>
      </c>
      <c r="AC71" s="153">
        <v>41</v>
      </c>
      <c r="AD71" s="153">
        <v>22</v>
      </c>
      <c r="AE71" s="153">
        <v>18</v>
      </c>
      <c r="AF71" s="153">
        <v>18</v>
      </c>
      <c r="AG71" s="153">
        <v>16</v>
      </c>
      <c r="AH71" s="153">
        <v>27</v>
      </c>
      <c r="AI71" s="153">
        <v>58</v>
      </c>
      <c r="AJ71" s="153">
        <v>48</v>
      </c>
      <c r="AK71" s="160">
        <v>30</v>
      </c>
      <c r="AL71" s="161">
        <v>42</v>
      </c>
      <c r="AM71" s="161">
        <v>31</v>
      </c>
      <c r="AN71" s="161">
        <v>35</v>
      </c>
      <c r="AO71" s="161">
        <v>56</v>
      </c>
      <c r="AP71" s="161">
        <v>101</v>
      </c>
      <c r="AQ71" s="161">
        <v>97</v>
      </c>
      <c r="AR71" s="161">
        <v>254</v>
      </c>
      <c r="AS71" s="161">
        <v>52</v>
      </c>
      <c r="AT71" s="161">
        <v>18</v>
      </c>
      <c r="AU71" s="148">
        <v>34</v>
      </c>
      <c r="AV71" s="149">
        <v>74</v>
      </c>
      <c r="AW71" s="149">
        <v>0</v>
      </c>
      <c r="AX71" s="149">
        <v>0</v>
      </c>
      <c r="AY71" s="149">
        <v>0</v>
      </c>
      <c r="AZ71" s="149">
        <v>0</v>
      </c>
      <c r="BA71" s="149">
        <v>0</v>
      </c>
      <c r="BB71" s="149">
        <v>0</v>
      </c>
      <c r="BC71" s="149">
        <v>0</v>
      </c>
      <c r="BD71" s="149">
        <v>0</v>
      </c>
      <c r="BE71" s="156">
        <v>0</v>
      </c>
      <c r="BF71" s="157">
        <v>0</v>
      </c>
      <c r="BG71" s="157">
        <v>0</v>
      </c>
      <c r="BH71" s="157">
        <v>0</v>
      </c>
      <c r="BI71" s="200">
        <v>0</v>
      </c>
      <c r="BJ71" s="23"/>
    </row>
    <row r="72" spans="2:62">
      <c r="B72" s="5" t="s">
        <v>129</v>
      </c>
      <c r="C72" s="31" t="s">
        <v>155</v>
      </c>
      <c r="D72" s="31" t="s">
        <v>1156</v>
      </c>
      <c r="E72" s="140">
        <v>57</v>
      </c>
      <c r="F72" s="139">
        <v>5192</v>
      </c>
      <c r="G72" s="144">
        <v>0</v>
      </c>
      <c r="H72" s="144">
        <v>0</v>
      </c>
      <c r="I72" s="144">
        <v>0</v>
      </c>
      <c r="J72" s="144">
        <v>0</v>
      </c>
      <c r="K72" s="144">
        <v>0</v>
      </c>
      <c r="L72" s="144">
        <v>0</v>
      </c>
      <c r="M72" s="144">
        <v>0</v>
      </c>
      <c r="N72" s="144">
        <v>0</v>
      </c>
      <c r="O72" s="144">
        <v>0</v>
      </c>
      <c r="P72" s="145">
        <v>0</v>
      </c>
      <c r="Q72" s="164">
        <v>3</v>
      </c>
      <c r="R72" s="165">
        <v>0</v>
      </c>
      <c r="S72" s="165">
        <v>9</v>
      </c>
      <c r="T72" s="165">
        <v>6</v>
      </c>
      <c r="U72" s="165">
        <v>9</v>
      </c>
      <c r="V72" s="165">
        <v>9</v>
      </c>
      <c r="W72" s="165">
        <v>7</v>
      </c>
      <c r="X72" s="165">
        <v>17</v>
      </c>
      <c r="Y72" s="165">
        <v>8</v>
      </c>
      <c r="Z72" s="165">
        <v>14</v>
      </c>
      <c r="AA72" s="152">
        <v>40</v>
      </c>
      <c r="AB72" s="153">
        <v>35</v>
      </c>
      <c r="AC72" s="153">
        <v>69</v>
      </c>
      <c r="AD72" s="153">
        <v>36</v>
      </c>
      <c r="AE72" s="153">
        <v>192</v>
      </c>
      <c r="AF72" s="153">
        <v>97</v>
      </c>
      <c r="AG72" s="153">
        <v>180</v>
      </c>
      <c r="AH72" s="153">
        <v>56</v>
      </c>
      <c r="AI72" s="153">
        <v>72</v>
      </c>
      <c r="AJ72" s="153">
        <v>150</v>
      </c>
      <c r="AK72" s="160">
        <v>166</v>
      </c>
      <c r="AL72" s="161">
        <v>76</v>
      </c>
      <c r="AM72" s="161">
        <v>31</v>
      </c>
      <c r="AN72" s="161">
        <v>31</v>
      </c>
      <c r="AO72" s="161">
        <v>211</v>
      </c>
      <c r="AP72" s="161">
        <v>106</v>
      </c>
      <c r="AQ72" s="161">
        <v>141</v>
      </c>
      <c r="AR72" s="161">
        <v>380</v>
      </c>
      <c r="AS72" s="161">
        <v>172</v>
      </c>
      <c r="AT72" s="161">
        <v>361</v>
      </c>
      <c r="AU72" s="148">
        <v>416</v>
      </c>
      <c r="AV72" s="149">
        <v>260</v>
      </c>
      <c r="AW72" s="149">
        <v>426</v>
      </c>
      <c r="AX72" s="149">
        <v>413</v>
      </c>
      <c r="AY72" s="149">
        <v>21</v>
      </c>
      <c r="AZ72" s="149">
        <v>249</v>
      </c>
      <c r="BA72" s="149">
        <v>152</v>
      </c>
      <c r="BB72" s="149">
        <v>88</v>
      </c>
      <c r="BC72" s="149">
        <v>113</v>
      </c>
      <c r="BD72" s="149">
        <v>148</v>
      </c>
      <c r="BE72" s="156">
        <v>96</v>
      </c>
      <c r="BF72" s="157">
        <v>125</v>
      </c>
      <c r="BG72" s="157">
        <v>1</v>
      </c>
      <c r="BH72" s="157">
        <v>0</v>
      </c>
      <c r="BI72" s="200">
        <v>0</v>
      </c>
      <c r="BJ72" s="23"/>
    </row>
    <row r="73" spans="2:62">
      <c r="B73" s="70" t="s">
        <v>8</v>
      </c>
      <c r="C73" s="51" t="s">
        <v>146</v>
      </c>
      <c r="D73" s="51" t="s">
        <v>1160</v>
      </c>
      <c r="E73" s="142">
        <v>2</v>
      </c>
      <c r="F73" s="141">
        <v>5</v>
      </c>
      <c r="G73" s="146">
        <v>0</v>
      </c>
      <c r="H73" s="146">
        <v>0</v>
      </c>
      <c r="I73" s="146">
        <v>0</v>
      </c>
      <c r="J73" s="146">
        <v>0</v>
      </c>
      <c r="K73" s="146">
        <v>0</v>
      </c>
      <c r="L73" s="146">
        <v>0</v>
      </c>
      <c r="M73" s="146">
        <v>0</v>
      </c>
      <c r="N73" s="146">
        <v>0</v>
      </c>
      <c r="O73" s="146">
        <v>0</v>
      </c>
      <c r="P73" s="147">
        <v>0</v>
      </c>
      <c r="Q73" s="166">
        <v>0</v>
      </c>
      <c r="R73" s="167">
        <v>0</v>
      </c>
      <c r="S73" s="167">
        <v>0</v>
      </c>
      <c r="T73" s="167">
        <v>0</v>
      </c>
      <c r="U73" s="167">
        <v>0</v>
      </c>
      <c r="V73" s="167">
        <v>0</v>
      </c>
      <c r="W73" s="167">
        <v>0</v>
      </c>
      <c r="X73" s="167">
        <v>0</v>
      </c>
      <c r="Y73" s="167">
        <v>0</v>
      </c>
      <c r="Z73" s="167">
        <v>0</v>
      </c>
      <c r="AA73" s="154">
        <v>0</v>
      </c>
      <c r="AB73" s="155">
        <v>0</v>
      </c>
      <c r="AC73" s="155">
        <v>0</v>
      </c>
      <c r="AD73" s="155">
        <v>0</v>
      </c>
      <c r="AE73" s="155">
        <v>0</v>
      </c>
      <c r="AF73" s="155">
        <v>0</v>
      </c>
      <c r="AG73" s="155">
        <v>0</v>
      </c>
      <c r="AH73" s="155">
        <v>0</v>
      </c>
      <c r="AI73" s="155">
        <v>0</v>
      </c>
      <c r="AJ73" s="155">
        <v>0</v>
      </c>
      <c r="AK73" s="162">
        <v>0</v>
      </c>
      <c r="AL73" s="163">
        <v>5</v>
      </c>
      <c r="AM73" s="163">
        <v>0</v>
      </c>
      <c r="AN73" s="163">
        <v>0</v>
      </c>
      <c r="AO73" s="163">
        <v>0</v>
      </c>
      <c r="AP73" s="163">
        <v>0</v>
      </c>
      <c r="AQ73" s="163">
        <v>0</v>
      </c>
      <c r="AR73" s="163">
        <v>0</v>
      </c>
      <c r="AS73" s="163">
        <v>0</v>
      </c>
      <c r="AT73" s="163">
        <v>0</v>
      </c>
      <c r="AU73" s="150">
        <v>0</v>
      </c>
      <c r="AV73" s="151">
        <v>0</v>
      </c>
      <c r="AW73" s="151">
        <v>0</v>
      </c>
      <c r="AX73" s="151">
        <v>0</v>
      </c>
      <c r="AY73" s="151">
        <v>0</v>
      </c>
      <c r="AZ73" s="151">
        <v>0</v>
      </c>
      <c r="BA73" s="151">
        <v>0</v>
      </c>
      <c r="BB73" s="151">
        <v>0</v>
      </c>
      <c r="BC73" s="151">
        <v>0</v>
      </c>
      <c r="BD73" s="151">
        <v>0</v>
      </c>
      <c r="BE73" s="158">
        <v>0</v>
      </c>
      <c r="BF73" s="159">
        <v>0</v>
      </c>
      <c r="BG73" s="159">
        <v>0</v>
      </c>
      <c r="BH73" s="159">
        <v>0</v>
      </c>
      <c r="BI73" s="201">
        <v>0</v>
      </c>
      <c r="BJ73" s="23"/>
    </row>
    <row r="74" spans="2:62">
      <c r="B74" s="5" t="s">
        <v>13</v>
      </c>
      <c r="C74" s="31" t="s">
        <v>146</v>
      </c>
      <c r="D74" s="31" t="s">
        <v>1165</v>
      </c>
      <c r="E74" s="140">
        <v>26</v>
      </c>
      <c r="F74" s="139">
        <v>132</v>
      </c>
      <c r="G74" s="144">
        <v>0</v>
      </c>
      <c r="H74" s="144">
        <v>0</v>
      </c>
      <c r="I74" s="144">
        <v>0</v>
      </c>
      <c r="J74" s="144">
        <v>0</v>
      </c>
      <c r="K74" s="144">
        <v>0</v>
      </c>
      <c r="L74" s="144">
        <v>0</v>
      </c>
      <c r="M74" s="144">
        <v>0</v>
      </c>
      <c r="N74" s="144">
        <v>0</v>
      </c>
      <c r="O74" s="144">
        <v>0</v>
      </c>
      <c r="P74" s="145">
        <v>0</v>
      </c>
      <c r="Q74" s="164">
        <v>0</v>
      </c>
      <c r="R74" s="165">
        <v>0</v>
      </c>
      <c r="S74" s="165">
        <v>0</v>
      </c>
      <c r="T74" s="165">
        <v>0</v>
      </c>
      <c r="U74" s="165">
        <v>0</v>
      </c>
      <c r="V74" s="165">
        <v>0</v>
      </c>
      <c r="W74" s="165">
        <v>0</v>
      </c>
      <c r="X74" s="165">
        <v>0</v>
      </c>
      <c r="Y74" s="165">
        <v>0</v>
      </c>
      <c r="Z74" s="165">
        <v>0</v>
      </c>
      <c r="AA74" s="152">
        <v>0</v>
      </c>
      <c r="AB74" s="153">
        <v>0</v>
      </c>
      <c r="AC74" s="153">
        <v>1</v>
      </c>
      <c r="AD74" s="153">
        <v>0</v>
      </c>
      <c r="AE74" s="153">
        <v>2</v>
      </c>
      <c r="AF74" s="153">
        <v>0</v>
      </c>
      <c r="AG74" s="153">
        <v>4</v>
      </c>
      <c r="AH74" s="153">
        <v>1</v>
      </c>
      <c r="AI74" s="153">
        <v>4</v>
      </c>
      <c r="AJ74" s="153">
        <v>5</v>
      </c>
      <c r="AK74" s="160">
        <v>2</v>
      </c>
      <c r="AL74" s="161">
        <v>2</v>
      </c>
      <c r="AM74" s="161">
        <v>2</v>
      </c>
      <c r="AN74" s="161">
        <v>2</v>
      </c>
      <c r="AO74" s="161">
        <v>4</v>
      </c>
      <c r="AP74" s="161">
        <v>3</v>
      </c>
      <c r="AQ74" s="161">
        <v>0</v>
      </c>
      <c r="AR74" s="161">
        <v>3</v>
      </c>
      <c r="AS74" s="161">
        <v>10</v>
      </c>
      <c r="AT74" s="161">
        <v>3</v>
      </c>
      <c r="AU74" s="148">
        <v>5</v>
      </c>
      <c r="AV74" s="149">
        <v>6</v>
      </c>
      <c r="AW74" s="149">
        <v>6</v>
      </c>
      <c r="AX74" s="149">
        <v>5</v>
      </c>
      <c r="AY74" s="149">
        <v>13</v>
      </c>
      <c r="AZ74" s="149">
        <v>7</v>
      </c>
      <c r="BA74" s="149">
        <v>9</v>
      </c>
      <c r="BB74" s="149">
        <v>10</v>
      </c>
      <c r="BC74" s="149">
        <v>6</v>
      </c>
      <c r="BD74" s="149">
        <v>6</v>
      </c>
      <c r="BE74" s="156">
        <v>3</v>
      </c>
      <c r="BF74" s="157">
        <v>7</v>
      </c>
      <c r="BG74" s="157">
        <v>1</v>
      </c>
      <c r="BH74" s="157">
        <v>0</v>
      </c>
      <c r="BI74" s="200">
        <v>0</v>
      </c>
      <c r="BJ74" s="23"/>
    </row>
    <row r="75" spans="2:62">
      <c r="B75" s="5" t="s">
        <v>15</v>
      </c>
      <c r="C75" s="31" t="s">
        <v>146</v>
      </c>
      <c r="D75" s="31" t="s">
        <v>1167</v>
      </c>
      <c r="E75" s="140">
        <v>5</v>
      </c>
      <c r="F75" s="139">
        <v>202</v>
      </c>
      <c r="G75" s="144">
        <v>0</v>
      </c>
      <c r="H75" s="144">
        <v>0</v>
      </c>
      <c r="I75" s="144">
        <v>0</v>
      </c>
      <c r="J75" s="144">
        <v>0</v>
      </c>
      <c r="K75" s="144">
        <v>0</v>
      </c>
      <c r="L75" s="144">
        <v>0</v>
      </c>
      <c r="M75" s="144">
        <v>0</v>
      </c>
      <c r="N75" s="144">
        <v>0</v>
      </c>
      <c r="O75" s="144">
        <v>0</v>
      </c>
      <c r="P75" s="145">
        <v>0</v>
      </c>
      <c r="Q75" s="164">
        <v>0</v>
      </c>
      <c r="R75" s="165">
        <v>1</v>
      </c>
      <c r="S75" s="165">
        <v>2</v>
      </c>
      <c r="T75" s="165">
        <v>1</v>
      </c>
      <c r="U75" s="165">
        <v>3</v>
      </c>
      <c r="V75" s="165">
        <v>8</v>
      </c>
      <c r="W75" s="165">
        <v>40</v>
      </c>
      <c r="X75" s="165">
        <v>24</v>
      </c>
      <c r="Y75" s="165">
        <v>41</v>
      </c>
      <c r="Z75" s="165">
        <v>29</v>
      </c>
      <c r="AA75" s="152">
        <v>30</v>
      </c>
      <c r="AB75" s="153">
        <v>13</v>
      </c>
      <c r="AC75" s="153">
        <v>8</v>
      </c>
      <c r="AD75" s="153">
        <v>2</v>
      </c>
      <c r="AE75" s="153">
        <v>0</v>
      </c>
      <c r="AF75" s="153">
        <v>0</v>
      </c>
      <c r="AG75" s="153">
        <v>0</v>
      </c>
      <c r="AH75" s="153">
        <v>0</v>
      </c>
      <c r="AI75" s="153">
        <v>0</v>
      </c>
      <c r="AJ75" s="153">
        <v>0</v>
      </c>
      <c r="AK75" s="160">
        <v>0</v>
      </c>
      <c r="AL75" s="161">
        <v>0</v>
      </c>
      <c r="AM75" s="161">
        <v>0</v>
      </c>
      <c r="AN75" s="161">
        <v>0</v>
      </c>
      <c r="AO75" s="161">
        <v>0</v>
      </c>
      <c r="AP75" s="161">
        <v>0</v>
      </c>
      <c r="AQ75" s="161">
        <v>0</v>
      </c>
      <c r="AR75" s="161">
        <v>0</v>
      </c>
      <c r="AS75" s="161">
        <v>0</v>
      </c>
      <c r="AT75" s="161">
        <v>0</v>
      </c>
      <c r="AU75" s="148">
        <v>0</v>
      </c>
      <c r="AV75" s="149">
        <v>0</v>
      </c>
      <c r="AW75" s="149">
        <v>0</v>
      </c>
      <c r="AX75" s="149">
        <v>0</v>
      </c>
      <c r="AY75" s="149">
        <v>0</v>
      </c>
      <c r="AZ75" s="149">
        <v>0</v>
      </c>
      <c r="BA75" s="149">
        <v>0</v>
      </c>
      <c r="BB75" s="149">
        <v>0</v>
      </c>
      <c r="BC75" s="149">
        <v>0</v>
      </c>
      <c r="BD75" s="149">
        <v>0</v>
      </c>
      <c r="BE75" s="156">
        <v>0</v>
      </c>
      <c r="BF75" s="157">
        <v>0</v>
      </c>
      <c r="BG75" s="157">
        <v>0</v>
      </c>
      <c r="BH75" s="157">
        <v>0</v>
      </c>
      <c r="BI75" s="200">
        <v>0</v>
      </c>
      <c r="BJ75" s="23"/>
    </row>
    <row r="76" spans="2:62">
      <c r="B76" s="5" t="s">
        <v>16</v>
      </c>
      <c r="C76" s="31" t="s">
        <v>146</v>
      </c>
      <c r="D76" s="31" t="s">
        <v>1168</v>
      </c>
      <c r="E76" s="140">
        <v>22</v>
      </c>
      <c r="F76" s="139">
        <v>253</v>
      </c>
      <c r="G76" s="144">
        <v>0</v>
      </c>
      <c r="H76" s="144">
        <v>0</v>
      </c>
      <c r="I76" s="144">
        <v>1</v>
      </c>
      <c r="J76" s="144">
        <v>0</v>
      </c>
      <c r="K76" s="144">
        <v>0</v>
      </c>
      <c r="L76" s="144">
        <v>0</v>
      </c>
      <c r="M76" s="144">
        <v>0</v>
      </c>
      <c r="N76" s="144">
        <v>0</v>
      </c>
      <c r="O76" s="144">
        <v>0</v>
      </c>
      <c r="P76" s="145">
        <v>0</v>
      </c>
      <c r="Q76" s="164">
        <v>1</v>
      </c>
      <c r="R76" s="165">
        <v>1</v>
      </c>
      <c r="S76" s="165">
        <v>1</v>
      </c>
      <c r="T76" s="165">
        <v>0</v>
      </c>
      <c r="U76" s="165">
        <v>2</v>
      </c>
      <c r="V76" s="165">
        <v>1</v>
      </c>
      <c r="W76" s="165">
        <v>3</v>
      </c>
      <c r="X76" s="165">
        <v>1</v>
      </c>
      <c r="Y76" s="165">
        <v>0</v>
      </c>
      <c r="Z76" s="165">
        <v>1</v>
      </c>
      <c r="AA76" s="152">
        <v>0</v>
      </c>
      <c r="AB76" s="153">
        <v>0</v>
      </c>
      <c r="AC76" s="153">
        <v>4</v>
      </c>
      <c r="AD76" s="153">
        <v>0</v>
      </c>
      <c r="AE76" s="153">
        <v>0</v>
      </c>
      <c r="AF76" s="153">
        <v>1</v>
      </c>
      <c r="AG76" s="153">
        <v>3</v>
      </c>
      <c r="AH76" s="153">
        <v>3</v>
      </c>
      <c r="AI76" s="153">
        <v>2</v>
      </c>
      <c r="AJ76" s="153">
        <v>6</v>
      </c>
      <c r="AK76" s="160">
        <v>0</v>
      </c>
      <c r="AL76" s="161">
        <v>3</v>
      </c>
      <c r="AM76" s="161">
        <v>4</v>
      </c>
      <c r="AN76" s="161">
        <v>3</v>
      </c>
      <c r="AO76" s="161">
        <v>0</v>
      </c>
      <c r="AP76" s="161">
        <v>1</v>
      </c>
      <c r="AQ76" s="161">
        <v>5</v>
      </c>
      <c r="AR76" s="161">
        <v>2</v>
      </c>
      <c r="AS76" s="161">
        <v>2</v>
      </c>
      <c r="AT76" s="161">
        <v>2</v>
      </c>
      <c r="AU76" s="148">
        <v>2</v>
      </c>
      <c r="AV76" s="149">
        <v>4</v>
      </c>
      <c r="AW76" s="149">
        <v>10</v>
      </c>
      <c r="AX76" s="149">
        <v>7</v>
      </c>
      <c r="AY76" s="149">
        <v>6</v>
      </c>
      <c r="AZ76" s="149">
        <v>10</v>
      </c>
      <c r="BA76" s="149">
        <v>14</v>
      </c>
      <c r="BB76" s="149">
        <v>1</v>
      </c>
      <c r="BC76" s="149">
        <v>8</v>
      </c>
      <c r="BD76" s="149">
        <v>52</v>
      </c>
      <c r="BE76" s="156">
        <v>42</v>
      </c>
      <c r="BF76" s="157">
        <v>30</v>
      </c>
      <c r="BG76" s="157">
        <v>14</v>
      </c>
      <c r="BH76" s="157">
        <v>0</v>
      </c>
      <c r="BI76" s="200">
        <v>0</v>
      </c>
      <c r="BJ76" s="23"/>
    </row>
    <row r="77" spans="2:62">
      <c r="B77" s="5" t="s">
        <v>41</v>
      </c>
      <c r="C77" s="31" t="s">
        <v>146</v>
      </c>
      <c r="D77" s="31" t="s">
        <v>1171</v>
      </c>
      <c r="E77" s="140">
        <v>3</v>
      </c>
      <c r="F77" s="139">
        <v>9</v>
      </c>
      <c r="G77" s="144">
        <v>0</v>
      </c>
      <c r="H77" s="144">
        <v>0</v>
      </c>
      <c r="I77" s="144">
        <v>0</v>
      </c>
      <c r="J77" s="144">
        <v>0</v>
      </c>
      <c r="K77" s="144">
        <v>0</v>
      </c>
      <c r="L77" s="144">
        <v>0</v>
      </c>
      <c r="M77" s="144">
        <v>0</v>
      </c>
      <c r="N77" s="144">
        <v>0</v>
      </c>
      <c r="O77" s="144">
        <v>0</v>
      </c>
      <c r="P77" s="145">
        <v>0</v>
      </c>
      <c r="Q77" s="164">
        <v>0</v>
      </c>
      <c r="R77" s="165">
        <v>0</v>
      </c>
      <c r="S77" s="165">
        <v>0</v>
      </c>
      <c r="T77" s="165">
        <v>0</v>
      </c>
      <c r="U77" s="165">
        <v>0</v>
      </c>
      <c r="V77" s="165">
        <v>0</v>
      </c>
      <c r="W77" s="165">
        <v>0</v>
      </c>
      <c r="X77" s="165">
        <v>0</v>
      </c>
      <c r="Y77" s="165">
        <v>0</v>
      </c>
      <c r="Z77" s="165">
        <v>0</v>
      </c>
      <c r="AA77" s="152">
        <v>0</v>
      </c>
      <c r="AB77" s="153">
        <v>0</v>
      </c>
      <c r="AC77" s="153">
        <v>0</v>
      </c>
      <c r="AD77" s="153">
        <v>1</v>
      </c>
      <c r="AE77" s="153">
        <v>0</v>
      </c>
      <c r="AF77" s="153">
        <v>0</v>
      </c>
      <c r="AG77" s="153">
        <v>0</v>
      </c>
      <c r="AH77" s="153">
        <v>0</v>
      </c>
      <c r="AI77" s="153">
        <v>1</v>
      </c>
      <c r="AJ77" s="153">
        <v>1</v>
      </c>
      <c r="AK77" s="160">
        <v>0</v>
      </c>
      <c r="AL77" s="161">
        <v>1</v>
      </c>
      <c r="AM77" s="161">
        <v>1</v>
      </c>
      <c r="AN77" s="161">
        <v>3</v>
      </c>
      <c r="AO77" s="161">
        <v>1</v>
      </c>
      <c r="AP77" s="161">
        <v>0</v>
      </c>
      <c r="AQ77" s="161">
        <v>0</v>
      </c>
      <c r="AR77" s="161">
        <v>0</v>
      </c>
      <c r="AS77" s="161">
        <v>0</v>
      </c>
      <c r="AT77" s="161">
        <v>0</v>
      </c>
      <c r="AU77" s="148">
        <v>0</v>
      </c>
      <c r="AV77" s="149">
        <v>0</v>
      </c>
      <c r="AW77" s="149">
        <v>0</v>
      </c>
      <c r="AX77" s="149">
        <v>0</v>
      </c>
      <c r="AY77" s="149">
        <v>0</v>
      </c>
      <c r="AZ77" s="149">
        <v>0</v>
      </c>
      <c r="BA77" s="149">
        <v>0</v>
      </c>
      <c r="BB77" s="149">
        <v>0</v>
      </c>
      <c r="BC77" s="149">
        <v>0</v>
      </c>
      <c r="BD77" s="149">
        <v>0</v>
      </c>
      <c r="BE77" s="156">
        <v>0</v>
      </c>
      <c r="BF77" s="157">
        <v>0</v>
      </c>
      <c r="BG77" s="157">
        <v>0</v>
      </c>
      <c r="BH77" s="157">
        <v>0</v>
      </c>
      <c r="BI77" s="200">
        <v>0</v>
      </c>
      <c r="BJ77" s="23"/>
    </row>
    <row r="78" spans="2:62">
      <c r="B78" s="5" t="s">
        <v>43</v>
      </c>
      <c r="C78" s="31" t="s">
        <v>146</v>
      </c>
      <c r="D78" s="31" t="s">
        <v>1173</v>
      </c>
      <c r="E78" s="140">
        <v>1</v>
      </c>
      <c r="F78" s="139">
        <v>49</v>
      </c>
      <c r="G78" s="144">
        <v>0</v>
      </c>
      <c r="H78" s="144">
        <v>0</v>
      </c>
      <c r="I78" s="144">
        <v>0</v>
      </c>
      <c r="J78" s="144">
        <v>0</v>
      </c>
      <c r="K78" s="144">
        <v>0</v>
      </c>
      <c r="L78" s="144">
        <v>0</v>
      </c>
      <c r="M78" s="144">
        <v>0</v>
      </c>
      <c r="N78" s="144">
        <v>0</v>
      </c>
      <c r="O78" s="144">
        <v>0</v>
      </c>
      <c r="P78" s="145">
        <v>0</v>
      </c>
      <c r="Q78" s="164">
        <v>0</v>
      </c>
      <c r="R78" s="165">
        <v>0</v>
      </c>
      <c r="S78" s="165">
        <v>0</v>
      </c>
      <c r="T78" s="165">
        <v>0</v>
      </c>
      <c r="U78" s="165">
        <v>0</v>
      </c>
      <c r="V78" s="165">
        <v>0</v>
      </c>
      <c r="W78" s="165">
        <v>0</v>
      </c>
      <c r="X78" s="165">
        <v>0</v>
      </c>
      <c r="Y78" s="165">
        <v>0</v>
      </c>
      <c r="Z78" s="165">
        <v>0</v>
      </c>
      <c r="AA78" s="152">
        <v>0</v>
      </c>
      <c r="AB78" s="153">
        <v>0</v>
      </c>
      <c r="AC78" s="153">
        <v>0</v>
      </c>
      <c r="AD78" s="153">
        <v>0</v>
      </c>
      <c r="AE78" s="153">
        <v>0</v>
      </c>
      <c r="AF78" s="153">
        <v>0</v>
      </c>
      <c r="AG78" s="153">
        <v>0</v>
      </c>
      <c r="AH78" s="153">
        <v>0</v>
      </c>
      <c r="AI78" s="153">
        <v>0</v>
      </c>
      <c r="AJ78" s="153">
        <v>0</v>
      </c>
      <c r="AK78" s="160">
        <v>0</v>
      </c>
      <c r="AL78" s="161">
        <v>4</v>
      </c>
      <c r="AM78" s="161">
        <v>8</v>
      </c>
      <c r="AN78" s="161">
        <v>0</v>
      </c>
      <c r="AO78" s="161">
        <v>0</v>
      </c>
      <c r="AP78" s="161">
        <v>11</v>
      </c>
      <c r="AQ78" s="161">
        <v>0</v>
      </c>
      <c r="AR78" s="161">
        <v>0</v>
      </c>
      <c r="AS78" s="161">
        <v>0</v>
      </c>
      <c r="AT78" s="161">
        <v>0</v>
      </c>
      <c r="AU78" s="148">
        <v>26</v>
      </c>
      <c r="AV78" s="149">
        <v>0</v>
      </c>
      <c r="AW78" s="149">
        <v>0</v>
      </c>
      <c r="AX78" s="149">
        <v>0</v>
      </c>
      <c r="AY78" s="149">
        <v>0</v>
      </c>
      <c r="AZ78" s="149">
        <v>0</v>
      </c>
      <c r="BA78" s="149">
        <v>0</v>
      </c>
      <c r="BB78" s="149">
        <v>0</v>
      </c>
      <c r="BC78" s="149">
        <v>0</v>
      </c>
      <c r="BD78" s="149">
        <v>0</v>
      </c>
      <c r="BE78" s="156">
        <v>0</v>
      </c>
      <c r="BF78" s="157">
        <v>0</v>
      </c>
      <c r="BG78" s="157">
        <v>0</v>
      </c>
      <c r="BH78" s="157">
        <v>0</v>
      </c>
      <c r="BI78" s="200">
        <v>0</v>
      </c>
      <c r="BJ78" s="23"/>
    </row>
    <row r="79" spans="2:62">
      <c r="B79" s="5" t="s">
        <v>48</v>
      </c>
      <c r="C79" s="31" t="s">
        <v>146</v>
      </c>
      <c r="D79" s="31" t="s">
        <v>1177</v>
      </c>
      <c r="E79" s="140">
        <v>6</v>
      </c>
      <c r="F79" s="139">
        <v>37</v>
      </c>
      <c r="G79" s="144">
        <v>0</v>
      </c>
      <c r="H79" s="144">
        <v>0</v>
      </c>
      <c r="I79" s="144">
        <v>0</v>
      </c>
      <c r="J79" s="144">
        <v>0</v>
      </c>
      <c r="K79" s="144">
        <v>0</v>
      </c>
      <c r="L79" s="144">
        <v>0</v>
      </c>
      <c r="M79" s="144">
        <v>0</v>
      </c>
      <c r="N79" s="144">
        <v>0</v>
      </c>
      <c r="O79" s="144">
        <v>0</v>
      </c>
      <c r="P79" s="145">
        <v>0</v>
      </c>
      <c r="Q79" s="164">
        <v>0</v>
      </c>
      <c r="R79" s="165">
        <v>0</v>
      </c>
      <c r="S79" s="165">
        <v>0</v>
      </c>
      <c r="T79" s="165">
        <v>0</v>
      </c>
      <c r="U79" s="165">
        <v>0</v>
      </c>
      <c r="V79" s="165">
        <v>0</v>
      </c>
      <c r="W79" s="165">
        <v>0</v>
      </c>
      <c r="X79" s="165">
        <v>0</v>
      </c>
      <c r="Y79" s="165">
        <v>0</v>
      </c>
      <c r="Z79" s="165">
        <v>0</v>
      </c>
      <c r="AA79" s="152">
        <v>0</v>
      </c>
      <c r="AB79" s="153">
        <v>0</v>
      </c>
      <c r="AC79" s="153">
        <v>0</v>
      </c>
      <c r="AD79" s="153">
        <v>0</v>
      </c>
      <c r="AE79" s="153">
        <v>0</v>
      </c>
      <c r="AF79" s="153">
        <v>8</v>
      </c>
      <c r="AG79" s="153">
        <v>2</v>
      </c>
      <c r="AH79" s="153">
        <v>4</v>
      </c>
      <c r="AI79" s="153">
        <v>0</v>
      </c>
      <c r="AJ79" s="153">
        <v>8</v>
      </c>
      <c r="AK79" s="160">
        <v>8</v>
      </c>
      <c r="AL79" s="161">
        <v>5</v>
      </c>
      <c r="AM79" s="161">
        <v>0</v>
      </c>
      <c r="AN79" s="161">
        <v>2</v>
      </c>
      <c r="AO79" s="161">
        <v>0</v>
      </c>
      <c r="AP79" s="161">
        <v>0</v>
      </c>
      <c r="AQ79" s="161">
        <v>0</v>
      </c>
      <c r="AR79" s="161">
        <v>0</v>
      </c>
      <c r="AS79" s="161">
        <v>0</v>
      </c>
      <c r="AT79" s="161">
        <v>0</v>
      </c>
      <c r="AU79" s="148">
        <v>0</v>
      </c>
      <c r="AV79" s="149">
        <v>0</v>
      </c>
      <c r="AW79" s="149">
        <v>0</v>
      </c>
      <c r="AX79" s="149">
        <v>0</v>
      </c>
      <c r="AY79" s="149">
        <v>0</v>
      </c>
      <c r="AZ79" s="149">
        <v>0</v>
      </c>
      <c r="BA79" s="149">
        <v>0</v>
      </c>
      <c r="BB79" s="149">
        <v>0</v>
      </c>
      <c r="BC79" s="149">
        <v>0</v>
      </c>
      <c r="BD79" s="149">
        <v>0</v>
      </c>
      <c r="BE79" s="156">
        <v>0</v>
      </c>
      <c r="BF79" s="157">
        <v>0</v>
      </c>
      <c r="BG79" s="157">
        <v>0</v>
      </c>
      <c r="BH79" s="157">
        <v>0</v>
      </c>
      <c r="BI79" s="200">
        <v>0</v>
      </c>
      <c r="BJ79" s="23"/>
    </row>
    <row r="80" spans="2:62">
      <c r="B80" s="5" t="s">
        <v>53</v>
      </c>
      <c r="C80" s="31" t="s">
        <v>146</v>
      </c>
      <c r="D80" s="31" t="s">
        <v>1183</v>
      </c>
      <c r="E80" s="140">
        <v>4</v>
      </c>
      <c r="F80" s="139">
        <v>23</v>
      </c>
      <c r="G80" s="144">
        <v>0</v>
      </c>
      <c r="H80" s="144">
        <v>0</v>
      </c>
      <c r="I80" s="144">
        <v>0</v>
      </c>
      <c r="J80" s="144">
        <v>0</v>
      </c>
      <c r="K80" s="144">
        <v>0</v>
      </c>
      <c r="L80" s="144">
        <v>0</v>
      </c>
      <c r="M80" s="144">
        <v>1</v>
      </c>
      <c r="N80" s="144">
        <v>0</v>
      </c>
      <c r="O80" s="144">
        <v>0</v>
      </c>
      <c r="P80" s="145">
        <v>0</v>
      </c>
      <c r="Q80" s="164">
        <v>0</v>
      </c>
      <c r="R80" s="165">
        <v>0</v>
      </c>
      <c r="S80" s="165">
        <v>0</v>
      </c>
      <c r="T80" s="165">
        <v>2</v>
      </c>
      <c r="U80" s="165">
        <v>0</v>
      </c>
      <c r="V80" s="165">
        <v>0</v>
      </c>
      <c r="W80" s="165">
        <v>2</v>
      </c>
      <c r="X80" s="165">
        <v>0</v>
      </c>
      <c r="Y80" s="165">
        <v>0</v>
      </c>
      <c r="Z80" s="165">
        <v>2</v>
      </c>
      <c r="AA80" s="152">
        <v>0</v>
      </c>
      <c r="AB80" s="153">
        <v>0</v>
      </c>
      <c r="AC80" s="153">
        <v>0</v>
      </c>
      <c r="AD80" s="153">
        <v>1</v>
      </c>
      <c r="AE80" s="153">
        <v>3</v>
      </c>
      <c r="AF80" s="153">
        <v>6</v>
      </c>
      <c r="AG80" s="153">
        <v>0</v>
      </c>
      <c r="AH80" s="153">
        <v>2</v>
      </c>
      <c r="AI80" s="153">
        <v>0</v>
      </c>
      <c r="AJ80" s="153">
        <v>2</v>
      </c>
      <c r="AK80" s="160">
        <v>0</v>
      </c>
      <c r="AL80" s="161">
        <v>0</v>
      </c>
      <c r="AM80" s="161">
        <v>0</v>
      </c>
      <c r="AN80" s="161">
        <v>0</v>
      </c>
      <c r="AO80" s="161">
        <v>0</v>
      </c>
      <c r="AP80" s="161">
        <v>1</v>
      </c>
      <c r="AQ80" s="161">
        <v>0</v>
      </c>
      <c r="AR80" s="161">
        <v>1</v>
      </c>
      <c r="AS80" s="161">
        <v>0</v>
      </c>
      <c r="AT80" s="161">
        <v>0</v>
      </c>
      <c r="AU80" s="148">
        <v>0</v>
      </c>
      <c r="AV80" s="149">
        <v>0</v>
      </c>
      <c r="AW80" s="149">
        <v>0</v>
      </c>
      <c r="AX80" s="149">
        <v>0</v>
      </c>
      <c r="AY80" s="149">
        <v>0</v>
      </c>
      <c r="AZ80" s="149">
        <v>0</v>
      </c>
      <c r="BA80" s="149">
        <v>0</v>
      </c>
      <c r="BB80" s="149">
        <v>0</v>
      </c>
      <c r="BC80" s="149">
        <v>0</v>
      </c>
      <c r="BD80" s="149">
        <v>0</v>
      </c>
      <c r="BE80" s="156">
        <v>0</v>
      </c>
      <c r="BF80" s="157">
        <v>0</v>
      </c>
      <c r="BG80" s="157">
        <v>0</v>
      </c>
      <c r="BH80" s="157">
        <v>0</v>
      </c>
      <c r="BI80" s="200">
        <v>0</v>
      </c>
      <c r="BJ80" s="23"/>
    </row>
    <row r="81" spans="2:62">
      <c r="B81" s="5" t="s">
        <v>58</v>
      </c>
      <c r="C81" s="31" t="s">
        <v>146</v>
      </c>
      <c r="D81" s="31" t="s">
        <v>1189</v>
      </c>
      <c r="E81" s="140">
        <v>1</v>
      </c>
      <c r="F81" s="139">
        <v>3</v>
      </c>
      <c r="G81" s="144">
        <v>0</v>
      </c>
      <c r="H81" s="144">
        <v>0</v>
      </c>
      <c r="I81" s="144">
        <v>0</v>
      </c>
      <c r="J81" s="144">
        <v>0</v>
      </c>
      <c r="K81" s="144">
        <v>0</v>
      </c>
      <c r="L81" s="144">
        <v>0</v>
      </c>
      <c r="M81" s="144">
        <v>0</v>
      </c>
      <c r="N81" s="144">
        <v>0</v>
      </c>
      <c r="O81" s="144">
        <v>0</v>
      </c>
      <c r="P81" s="145">
        <v>0</v>
      </c>
      <c r="Q81" s="164">
        <v>0</v>
      </c>
      <c r="R81" s="165">
        <v>0</v>
      </c>
      <c r="S81" s="165">
        <v>0</v>
      </c>
      <c r="T81" s="165">
        <v>0</v>
      </c>
      <c r="U81" s="165">
        <v>0</v>
      </c>
      <c r="V81" s="165">
        <v>0</v>
      </c>
      <c r="W81" s="165">
        <v>0</v>
      </c>
      <c r="X81" s="165">
        <v>0</v>
      </c>
      <c r="Y81" s="165">
        <v>0</v>
      </c>
      <c r="Z81" s="165">
        <v>0</v>
      </c>
      <c r="AA81" s="152">
        <v>0</v>
      </c>
      <c r="AB81" s="153">
        <v>0</v>
      </c>
      <c r="AC81" s="153">
        <v>0</v>
      </c>
      <c r="AD81" s="153">
        <v>0</v>
      </c>
      <c r="AE81" s="153">
        <v>0</v>
      </c>
      <c r="AF81" s="153">
        <v>0</v>
      </c>
      <c r="AG81" s="153">
        <v>0</v>
      </c>
      <c r="AH81" s="153">
        <v>0</v>
      </c>
      <c r="AI81" s="153">
        <v>0</v>
      </c>
      <c r="AJ81" s="153">
        <v>0</v>
      </c>
      <c r="AK81" s="160">
        <v>0</v>
      </c>
      <c r="AL81" s="161">
        <v>0</v>
      </c>
      <c r="AM81" s="161">
        <v>0</v>
      </c>
      <c r="AN81" s="161">
        <v>0</v>
      </c>
      <c r="AO81" s="161">
        <v>0</v>
      </c>
      <c r="AP81" s="161">
        <v>0</v>
      </c>
      <c r="AQ81" s="161">
        <v>0</v>
      </c>
      <c r="AR81" s="161">
        <v>3</v>
      </c>
      <c r="AS81" s="161">
        <v>0</v>
      </c>
      <c r="AT81" s="161">
        <v>0</v>
      </c>
      <c r="AU81" s="148">
        <v>0</v>
      </c>
      <c r="AV81" s="149">
        <v>0</v>
      </c>
      <c r="AW81" s="149">
        <v>0</v>
      </c>
      <c r="AX81" s="149">
        <v>0</v>
      </c>
      <c r="AY81" s="149">
        <v>0</v>
      </c>
      <c r="AZ81" s="149">
        <v>0</v>
      </c>
      <c r="BA81" s="149">
        <v>0</v>
      </c>
      <c r="BB81" s="149">
        <v>0</v>
      </c>
      <c r="BC81" s="149">
        <v>0</v>
      </c>
      <c r="BD81" s="149">
        <v>0</v>
      </c>
      <c r="BE81" s="156">
        <v>0</v>
      </c>
      <c r="BF81" s="157">
        <v>0</v>
      </c>
      <c r="BG81" s="157">
        <v>0</v>
      </c>
      <c r="BH81" s="157">
        <v>0</v>
      </c>
      <c r="BI81" s="200">
        <v>0</v>
      </c>
      <c r="BJ81" s="23"/>
    </row>
    <row r="82" spans="2:62">
      <c r="B82" s="5" t="s">
        <v>62</v>
      </c>
      <c r="C82" s="31" t="s">
        <v>146</v>
      </c>
      <c r="D82" s="31" t="s">
        <v>1193</v>
      </c>
      <c r="E82" s="140">
        <v>100</v>
      </c>
      <c r="F82" s="139">
        <v>5822</v>
      </c>
      <c r="G82" s="144">
        <v>0</v>
      </c>
      <c r="H82" s="144">
        <v>0</v>
      </c>
      <c r="I82" s="144">
        <v>0</v>
      </c>
      <c r="J82" s="144">
        <v>0</v>
      </c>
      <c r="K82" s="144">
        <v>0</v>
      </c>
      <c r="L82" s="144">
        <v>0</v>
      </c>
      <c r="M82" s="144">
        <v>0</v>
      </c>
      <c r="N82" s="144">
        <v>0</v>
      </c>
      <c r="O82" s="144">
        <v>0</v>
      </c>
      <c r="P82" s="145">
        <v>0</v>
      </c>
      <c r="Q82" s="164">
        <v>13</v>
      </c>
      <c r="R82" s="165">
        <v>4</v>
      </c>
      <c r="S82" s="165">
        <v>12</v>
      </c>
      <c r="T82" s="165">
        <v>9</v>
      </c>
      <c r="U82" s="165">
        <v>22</v>
      </c>
      <c r="V82" s="165">
        <v>30</v>
      </c>
      <c r="W82" s="165">
        <v>35</v>
      </c>
      <c r="X82" s="165">
        <v>46</v>
      </c>
      <c r="Y82" s="165">
        <v>21</v>
      </c>
      <c r="Z82" s="165">
        <v>59</v>
      </c>
      <c r="AA82" s="152">
        <v>150</v>
      </c>
      <c r="AB82" s="153">
        <v>210</v>
      </c>
      <c r="AC82" s="153">
        <v>77</v>
      </c>
      <c r="AD82" s="153">
        <v>89</v>
      </c>
      <c r="AE82" s="153">
        <v>112</v>
      </c>
      <c r="AF82" s="153">
        <v>170</v>
      </c>
      <c r="AG82" s="153">
        <v>136</v>
      </c>
      <c r="AH82" s="153">
        <v>133</v>
      </c>
      <c r="AI82" s="153">
        <v>58</v>
      </c>
      <c r="AJ82" s="153">
        <v>57</v>
      </c>
      <c r="AK82" s="160">
        <v>104</v>
      </c>
      <c r="AL82" s="161">
        <v>89</v>
      </c>
      <c r="AM82" s="161">
        <v>117</v>
      </c>
      <c r="AN82" s="161">
        <v>108</v>
      </c>
      <c r="AO82" s="161">
        <v>91</v>
      </c>
      <c r="AP82" s="161">
        <v>517</v>
      </c>
      <c r="AQ82" s="161">
        <v>105</v>
      </c>
      <c r="AR82" s="161">
        <v>171</v>
      </c>
      <c r="AS82" s="161">
        <v>253</v>
      </c>
      <c r="AT82" s="161">
        <v>50</v>
      </c>
      <c r="AU82" s="148">
        <v>189</v>
      </c>
      <c r="AV82" s="149">
        <v>129</v>
      </c>
      <c r="AW82" s="149">
        <v>142</v>
      </c>
      <c r="AX82" s="149">
        <v>111</v>
      </c>
      <c r="AY82" s="149">
        <v>200</v>
      </c>
      <c r="AZ82" s="149">
        <v>338</v>
      </c>
      <c r="BA82" s="149">
        <v>201</v>
      </c>
      <c r="BB82" s="149">
        <v>253</v>
      </c>
      <c r="BC82" s="149">
        <v>438</v>
      </c>
      <c r="BD82" s="149">
        <v>266</v>
      </c>
      <c r="BE82" s="156">
        <v>210</v>
      </c>
      <c r="BF82" s="157">
        <v>174</v>
      </c>
      <c r="BG82" s="157">
        <v>123</v>
      </c>
      <c r="BH82" s="157">
        <v>0</v>
      </c>
      <c r="BI82" s="200">
        <v>0</v>
      </c>
      <c r="BJ82" s="23"/>
    </row>
    <row r="83" spans="2:62">
      <c r="B83" s="5" t="s">
        <v>70</v>
      </c>
      <c r="C83" s="31" t="s">
        <v>146</v>
      </c>
      <c r="D83" s="31" t="s">
        <v>1200</v>
      </c>
      <c r="E83" s="140">
        <v>1</v>
      </c>
      <c r="F83" s="139">
        <v>1</v>
      </c>
      <c r="G83" s="144">
        <v>0</v>
      </c>
      <c r="H83" s="144">
        <v>0</v>
      </c>
      <c r="I83" s="144">
        <v>0</v>
      </c>
      <c r="J83" s="144">
        <v>0</v>
      </c>
      <c r="K83" s="144">
        <v>0</v>
      </c>
      <c r="L83" s="144">
        <v>0</v>
      </c>
      <c r="M83" s="144">
        <v>0</v>
      </c>
      <c r="N83" s="144">
        <v>0</v>
      </c>
      <c r="O83" s="144">
        <v>0</v>
      </c>
      <c r="P83" s="145">
        <v>0</v>
      </c>
      <c r="Q83" s="164">
        <v>0</v>
      </c>
      <c r="R83" s="165">
        <v>0</v>
      </c>
      <c r="S83" s="165">
        <v>0</v>
      </c>
      <c r="T83" s="165">
        <v>0</v>
      </c>
      <c r="U83" s="165">
        <v>0</v>
      </c>
      <c r="V83" s="165">
        <v>0</v>
      </c>
      <c r="W83" s="165">
        <v>0</v>
      </c>
      <c r="X83" s="165">
        <v>0</v>
      </c>
      <c r="Y83" s="165">
        <v>0</v>
      </c>
      <c r="Z83" s="165">
        <v>0</v>
      </c>
      <c r="AA83" s="152">
        <v>0</v>
      </c>
      <c r="AB83" s="153">
        <v>0</v>
      </c>
      <c r="AC83" s="153">
        <v>0</v>
      </c>
      <c r="AD83" s="153">
        <v>0</v>
      </c>
      <c r="AE83" s="153">
        <v>0</v>
      </c>
      <c r="AF83" s="153">
        <v>0</v>
      </c>
      <c r="AG83" s="153">
        <v>0</v>
      </c>
      <c r="AH83" s="153">
        <v>0</v>
      </c>
      <c r="AI83" s="153">
        <v>0</v>
      </c>
      <c r="AJ83" s="153">
        <v>0</v>
      </c>
      <c r="AK83" s="160">
        <v>0</v>
      </c>
      <c r="AL83" s="161">
        <v>0</v>
      </c>
      <c r="AM83" s="161">
        <v>1</v>
      </c>
      <c r="AN83" s="161">
        <v>0</v>
      </c>
      <c r="AO83" s="161">
        <v>0</v>
      </c>
      <c r="AP83" s="161">
        <v>0</v>
      </c>
      <c r="AQ83" s="161">
        <v>0</v>
      </c>
      <c r="AR83" s="161">
        <v>0</v>
      </c>
      <c r="AS83" s="161">
        <v>0</v>
      </c>
      <c r="AT83" s="161">
        <v>0</v>
      </c>
      <c r="AU83" s="148">
        <v>0</v>
      </c>
      <c r="AV83" s="149">
        <v>0</v>
      </c>
      <c r="AW83" s="149">
        <v>0</v>
      </c>
      <c r="AX83" s="149">
        <v>0</v>
      </c>
      <c r="AY83" s="149">
        <v>0</v>
      </c>
      <c r="AZ83" s="149">
        <v>0</v>
      </c>
      <c r="BA83" s="149">
        <v>0</v>
      </c>
      <c r="BB83" s="149">
        <v>0</v>
      </c>
      <c r="BC83" s="149">
        <v>0</v>
      </c>
      <c r="BD83" s="149">
        <v>0</v>
      </c>
      <c r="BE83" s="156">
        <v>0</v>
      </c>
      <c r="BF83" s="157">
        <v>0</v>
      </c>
      <c r="BG83" s="157">
        <v>0</v>
      </c>
      <c r="BH83" s="157">
        <v>0</v>
      </c>
      <c r="BI83" s="200">
        <v>0</v>
      </c>
      <c r="BJ83" s="23"/>
    </row>
    <row r="84" spans="2:62">
      <c r="B84" s="5" t="s">
        <v>72</v>
      </c>
      <c r="C84" s="31" t="s">
        <v>146</v>
      </c>
      <c r="D84" s="31" t="s">
        <v>1202</v>
      </c>
      <c r="E84" s="140">
        <v>34</v>
      </c>
      <c r="F84" s="139">
        <v>1092</v>
      </c>
      <c r="G84" s="144">
        <v>0</v>
      </c>
      <c r="H84" s="144">
        <v>0</v>
      </c>
      <c r="I84" s="144">
        <v>0</v>
      </c>
      <c r="J84" s="144">
        <v>0</v>
      </c>
      <c r="K84" s="144">
        <v>0</v>
      </c>
      <c r="L84" s="144">
        <v>0</v>
      </c>
      <c r="M84" s="144">
        <v>0</v>
      </c>
      <c r="N84" s="144">
        <v>0</v>
      </c>
      <c r="O84" s="144">
        <v>0</v>
      </c>
      <c r="P84" s="145">
        <v>0</v>
      </c>
      <c r="Q84" s="164">
        <v>0</v>
      </c>
      <c r="R84" s="165">
        <v>5</v>
      </c>
      <c r="S84" s="165">
        <v>0</v>
      </c>
      <c r="T84" s="165">
        <v>5</v>
      </c>
      <c r="U84" s="165">
        <v>0</v>
      </c>
      <c r="V84" s="165">
        <v>1</v>
      </c>
      <c r="W84" s="165">
        <v>8</v>
      </c>
      <c r="X84" s="165">
        <v>1</v>
      </c>
      <c r="Y84" s="165">
        <v>3</v>
      </c>
      <c r="Z84" s="165">
        <v>7</v>
      </c>
      <c r="AA84" s="152">
        <v>5</v>
      </c>
      <c r="AB84" s="153">
        <v>3</v>
      </c>
      <c r="AC84" s="153">
        <v>2</v>
      </c>
      <c r="AD84" s="153">
        <v>7</v>
      </c>
      <c r="AE84" s="153">
        <v>16</v>
      </c>
      <c r="AF84" s="153">
        <v>15</v>
      </c>
      <c r="AG84" s="153">
        <v>7</v>
      </c>
      <c r="AH84" s="153">
        <v>5</v>
      </c>
      <c r="AI84" s="153">
        <v>3</v>
      </c>
      <c r="AJ84" s="153">
        <v>7</v>
      </c>
      <c r="AK84" s="160">
        <v>4</v>
      </c>
      <c r="AL84" s="161">
        <v>27</v>
      </c>
      <c r="AM84" s="161">
        <v>17</v>
      </c>
      <c r="AN84" s="161">
        <v>40</v>
      </c>
      <c r="AO84" s="161">
        <v>80</v>
      </c>
      <c r="AP84" s="161">
        <v>63</v>
      </c>
      <c r="AQ84" s="161">
        <v>11</v>
      </c>
      <c r="AR84" s="161">
        <v>98</v>
      </c>
      <c r="AS84" s="161">
        <v>37</v>
      </c>
      <c r="AT84" s="161">
        <v>16</v>
      </c>
      <c r="AU84" s="148">
        <v>14</v>
      </c>
      <c r="AV84" s="149">
        <v>18</v>
      </c>
      <c r="AW84" s="149">
        <v>46</v>
      </c>
      <c r="AX84" s="149">
        <v>16</v>
      </c>
      <c r="AY84" s="149">
        <v>8</v>
      </c>
      <c r="AZ84" s="149">
        <v>63</v>
      </c>
      <c r="BA84" s="149">
        <v>23</v>
      </c>
      <c r="BB84" s="149">
        <v>146</v>
      </c>
      <c r="BC84" s="149">
        <v>48</v>
      </c>
      <c r="BD84" s="149">
        <v>61</v>
      </c>
      <c r="BE84" s="156">
        <v>129</v>
      </c>
      <c r="BF84" s="157">
        <v>19</v>
      </c>
      <c r="BG84" s="157">
        <v>8</v>
      </c>
      <c r="BH84" s="157">
        <v>0</v>
      </c>
      <c r="BI84" s="200">
        <v>0</v>
      </c>
      <c r="BJ84" s="23"/>
    </row>
    <row r="85" spans="2:62">
      <c r="B85" s="5" t="s">
        <v>74</v>
      </c>
      <c r="C85" s="31" t="s">
        <v>146</v>
      </c>
      <c r="D85" s="31" t="s">
        <v>1204</v>
      </c>
      <c r="E85" s="140">
        <v>1</v>
      </c>
      <c r="F85" s="139">
        <v>1</v>
      </c>
      <c r="G85" s="144">
        <v>0</v>
      </c>
      <c r="H85" s="144">
        <v>0</v>
      </c>
      <c r="I85" s="144">
        <v>0</v>
      </c>
      <c r="J85" s="144">
        <v>0</v>
      </c>
      <c r="K85" s="144">
        <v>0</v>
      </c>
      <c r="L85" s="144">
        <v>0</v>
      </c>
      <c r="M85" s="144">
        <v>0</v>
      </c>
      <c r="N85" s="144">
        <v>0</v>
      </c>
      <c r="O85" s="144">
        <v>0</v>
      </c>
      <c r="P85" s="145">
        <v>0</v>
      </c>
      <c r="Q85" s="164">
        <v>0</v>
      </c>
      <c r="R85" s="165">
        <v>0</v>
      </c>
      <c r="S85" s="165">
        <v>0</v>
      </c>
      <c r="T85" s="165">
        <v>0</v>
      </c>
      <c r="U85" s="165">
        <v>0</v>
      </c>
      <c r="V85" s="165">
        <v>0</v>
      </c>
      <c r="W85" s="165">
        <v>0</v>
      </c>
      <c r="X85" s="165">
        <v>0</v>
      </c>
      <c r="Y85" s="165">
        <v>0</v>
      </c>
      <c r="Z85" s="165">
        <v>0</v>
      </c>
      <c r="AA85" s="152">
        <v>0</v>
      </c>
      <c r="AB85" s="153">
        <v>0</v>
      </c>
      <c r="AC85" s="153">
        <v>0</v>
      </c>
      <c r="AD85" s="153">
        <v>0</v>
      </c>
      <c r="AE85" s="153">
        <v>0</v>
      </c>
      <c r="AF85" s="153">
        <v>0</v>
      </c>
      <c r="AG85" s="153">
        <v>0</v>
      </c>
      <c r="AH85" s="153">
        <v>0</v>
      </c>
      <c r="AI85" s="153">
        <v>0</v>
      </c>
      <c r="AJ85" s="153">
        <v>0</v>
      </c>
      <c r="AK85" s="160">
        <v>0</v>
      </c>
      <c r="AL85" s="161">
        <v>1</v>
      </c>
      <c r="AM85" s="161">
        <v>0</v>
      </c>
      <c r="AN85" s="161">
        <v>0</v>
      </c>
      <c r="AO85" s="161">
        <v>0</v>
      </c>
      <c r="AP85" s="161">
        <v>0</v>
      </c>
      <c r="AQ85" s="161">
        <v>0</v>
      </c>
      <c r="AR85" s="161">
        <v>0</v>
      </c>
      <c r="AS85" s="161">
        <v>0</v>
      </c>
      <c r="AT85" s="161">
        <v>0</v>
      </c>
      <c r="AU85" s="148">
        <v>0</v>
      </c>
      <c r="AV85" s="149">
        <v>0</v>
      </c>
      <c r="AW85" s="149">
        <v>0</v>
      </c>
      <c r="AX85" s="149">
        <v>0</v>
      </c>
      <c r="AY85" s="149">
        <v>0</v>
      </c>
      <c r="AZ85" s="149">
        <v>0</v>
      </c>
      <c r="BA85" s="149">
        <v>0</v>
      </c>
      <c r="BB85" s="149">
        <v>0</v>
      </c>
      <c r="BC85" s="149">
        <v>0</v>
      </c>
      <c r="BD85" s="149">
        <v>0</v>
      </c>
      <c r="BE85" s="156">
        <v>0</v>
      </c>
      <c r="BF85" s="157">
        <v>0</v>
      </c>
      <c r="BG85" s="157">
        <v>0</v>
      </c>
      <c r="BH85" s="157">
        <v>0</v>
      </c>
      <c r="BI85" s="200">
        <v>0</v>
      </c>
      <c r="BJ85" s="23"/>
    </row>
    <row r="86" spans="2:62">
      <c r="B86" s="5" t="s">
        <v>80</v>
      </c>
      <c r="C86" s="31" t="s">
        <v>146</v>
      </c>
      <c r="D86" s="31" t="s">
        <v>1210</v>
      </c>
      <c r="E86" s="140">
        <v>29</v>
      </c>
      <c r="F86" s="139">
        <v>1413</v>
      </c>
      <c r="G86" s="144">
        <v>0</v>
      </c>
      <c r="H86" s="144">
        <v>0</v>
      </c>
      <c r="I86" s="144">
        <v>0</v>
      </c>
      <c r="J86" s="144">
        <v>0</v>
      </c>
      <c r="K86" s="144">
        <v>0</v>
      </c>
      <c r="L86" s="144">
        <v>0</v>
      </c>
      <c r="M86" s="144">
        <v>0</v>
      </c>
      <c r="N86" s="144">
        <v>0</v>
      </c>
      <c r="O86" s="144">
        <v>0</v>
      </c>
      <c r="P86" s="145">
        <v>0</v>
      </c>
      <c r="Q86" s="164">
        <v>0</v>
      </c>
      <c r="R86" s="165">
        <v>1</v>
      </c>
      <c r="S86" s="165">
        <v>0</v>
      </c>
      <c r="T86" s="165">
        <v>0</v>
      </c>
      <c r="U86" s="165">
        <v>1</v>
      </c>
      <c r="V86" s="165">
        <v>1</v>
      </c>
      <c r="W86" s="165">
        <v>5</v>
      </c>
      <c r="X86" s="165">
        <v>1</v>
      </c>
      <c r="Y86" s="165">
        <v>1</v>
      </c>
      <c r="Z86" s="165">
        <v>8</v>
      </c>
      <c r="AA86" s="152">
        <v>5</v>
      </c>
      <c r="AB86" s="153">
        <v>0</v>
      </c>
      <c r="AC86" s="153">
        <v>7</v>
      </c>
      <c r="AD86" s="153">
        <v>10</v>
      </c>
      <c r="AE86" s="153">
        <v>21</v>
      </c>
      <c r="AF86" s="153">
        <v>4</v>
      </c>
      <c r="AG86" s="153">
        <v>6</v>
      </c>
      <c r="AH86" s="153">
        <v>29</v>
      </c>
      <c r="AI86" s="153">
        <v>39</v>
      </c>
      <c r="AJ86" s="153">
        <v>17</v>
      </c>
      <c r="AK86" s="160">
        <v>57</v>
      </c>
      <c r="AL86" s="161">
        <v>11</v>
      </c>
      <c r="AM86" s="161">
        <v>37</v>
      </c>
      <c r="AN86" s="161">
        <v>77</v>
      </c>
      <c r="AO86" s="161">
        <v>14</v>
      </c>
      <c r="AP86" s="161">
        <v>52</v>
      </c>
      <c r="AQ86" s="161">
        <v>16</v>
      </c>
      <c r="AR86" s="161">
        <v>12</v>
      </c>
      <c r="AS86" s="161">
        <v>8</v>
      </c>
      <c r="AT86" s="161">
        <v>20</v>
      </c>
      <c r="AU86" s="148">
        <v>27</v>
      </c>
      <c r="AV86" s="149">
        <v>49</v>
      </c>
      <c r="AW86" s="149">
        <v>31</v>
      </c>
      <c r="AX86" s="149">
        <v>41</v>
      </c>
      <c r="AY86" s="149">
        <v>22</v>
      </c>
      <c r="AZ86" s="149">
        <v>56</v>
      </c>
      <c r="BA86" s="149">
        <v>26</v>
      </c>
      <c r="BB86" s="149">
        <v>75</v>
      </c>
      <c r="BC86" s="149">
        <v>84</v>
      </c>
      <c r="BD86" s="149">
        <v>176</v>
      </c>
      <c r="BE86" s="156">
        <v>253</v>
      </c>
      <c r="BF86" s="157">
        <v>60</v>
      </c>
      <c r="BG86" s="157">
        <v>53</v>
      </c>
      <c r="BH86" s="157">
        <v>0</v>
      </c>
      <c r="BI86" s="200">
        <v>0</v>
      </c>
      <c r="BJ86" s="23"/>
    </row>
    <row r="87" spans="2:62">
      <c r="B87" s="5" t="s">
        <v>83</v>
      </c>
      <c r="C87" s="31" t="s">
        <v>146</v>
      </c>
      <c r="D87" s="31" t="s">
        <v>1214</v>
      </c>
      <c r="E87" s="140">
        <v>13</v>
      </c>
      <c r="F87" s="139">
        <v>227</v>
      </c>
      <c r="G87" s="144">
        <v>0</v>
      </c>
      <c r="H87" s="144">
        <v>0</v>
      </c>
      <c r="I87" s="144">
        <v>0</v>
      </c>
      <c r="J87" s="144">
        <v>0</v>
      </c>
      <c r="K87" s="144">
        <v>0</v>
      </c>
      <c r="L87" s="144">
        <v>0</v>
      </c>
      <c r="M87" s="144">
        <v>0</v>
      </c>
      <c r="N87" s="144">
        <v>0</v>
      </c>
      <c r="O87" s="144">
        <v>0</v>
      </c>
      <c r="P87" s="145">
        <v>0</v>
      </c>
      <c r="Q87" s="164">
        <v>0</v>
      </c>
      <c r="R87" s="165">
        <v>0</v>
      </c>
      <c r="S87" s="165">
        <v>0</v>
      </c>
      <c r="T87" s="165">
        <v>0</v>
      </c>
      <c r="U87" s="165">
        <v>0</v>
      </c>
      <c r="V87" s="165">
        <v>0</v>
      </c>
      <c r="W87" s="165">
        <v>0</v>
      </c>
      <c r="X87" s="165">
        <v>0</v>
      </c>
      <c r="Y87" s="165">
        <v>0</v>
      </c>
      <c r="Z87" s="165">
        <v>0</v>
      </c>
      <c r="AA87" s="152">
        <v>2</v>
      </c>
      <c r="AB87" s="153">
        <v>0</v>
      </c>
      <c r="AC87" s="153">
        <v>0</v>
      </c>
      <c r="AD87" s="153">
        <v>0</v>
      </c>
      <c r="AE87" s="153">
        <v>1</v>
      </c>
      <c r="AF87" s="153">
        <v>0</v>
      </c>
      <c r="AG87" s="153">
        <v>3</v>
      </c>
      <c r="AH87" s="153">
        <v>0</v>
      </c>
      <c r="AI87" s="153">
        <v>3</v>
      </c>
      <c r="AJ87" s="153">
        <v>4</v>
      </c>
      <c r="AK87" s="160">
        <v>9</v>
      </c>
      <c r="AL87" s="161">
        <v>0</v>
      </c>
      <c r="AM87" s="161">
        <v>6</v>
      </c>
      <c r="AN87" s="161">
        <v>3</v>
      </c>
      <c r="AO87" s="161">
        <v>5</v>
      </c>
      <c r="AP87" s="161">
        <v>7</v>
      </c>
      <c r="AQ87" s="161">
        <v>11</v>
      </c>
      <c r="AR87" s="161">
        <v>15</v>
      </c>
      <c r="AS87" s="161">
        <v>7</v>
      </c>
      <c r="AT87" s="161">
        <v>24</v>
      </c>
      <c r="AU87" s="148">
        <v>14</v>
      </c>
      <c r="AV87" s="149">
        <v>8</v>
      </c>
      <c r="AW87" s="149">
        <v>34</v>
      </c>
      <c r="AX87" s="149">
        <v>6</v>
      </c>
      <c r="AY87" s="149">
        <v>2</v>
      </c>
      <c r="AZ87" s="149">
        <v>13</v>
      </c>
      <c r="BA87" s="149">
        <v>13</v>
      </c>
      <c r="BB87" s="149">
        <v>19</v>
      </c>
      <c r="BC87" s="149">
        <v>4</v>
      </c>
      <c r="BD87" s="149">
        <v>0</v>
      </c>
      <c r="BE87" s="156">
        <v>6</v>
      </c>
      <c r="BF87" s="157">
        <v>7</v>
      </c>
      <c r="BG87" s="157">
        <v>1</v>
      </c>
      <c r="BH87" s="157">
        <v>0</v>
      </c>
      <c r="BI87" s="200">
        <v>0</v>
      </c>
      <c r="BJ87" s="23"/>
    </row>
    <row r="88" spans="2:62">
      <c r="B88" s="5" t="s">
        <v>84</v>
      </c>
      <c r="C88" s="31" t="s">
        <v>146</v>
      </c>
      <c r="D88" s="31" t="s">
        <v>1215</v>
      </c>
      <c r="E88" s="140">
        <v>2</v>
      </c>
      <c r="F88" s="139">
        <v>18</v>
      </c>
      <c r="G88" s="144">
        <v>0</v>
      </c>
      <c r="H88" s="144">
        <v>0</v>
      </c>
      <c r="I88" s="144">
        <v>0</v>
      </c>
      <c r="J88" s="144">
        <v>0</v>
      </c>
      <c r="K88" s="144">
        <v>0</v>
      </c>
      <c r="L88" s="144">
        <v>0</v>
      </c>
      <c r="M88" s="144">
        <v>0</v>
      </c>
      <c r="N88" s="144">
        <v>0</v>
      </c>
      <c r="O88" s="144">
        <v>0</v>
      </c>
      <c r="P88" s="145">
        <v>0</v>
      </c>
      <c r="Q88" s="164">
        <v>0</v>
      </c>
      <c r="R88" s="165">
        <v>0</v>
      </c>
      <c r="S88" s="165">
        <v>0</v>
      </c>
      <c r="T88" s="165">
        <v>0</v>
      </c>
      <c r="U88" s="165">
        <v>0</v>
      </c>
      <c r="V88" s="165">
        <v>0</v>
      </c>
      <c r="W88" s="165">
        <v>0</v>
      </c>
      <c r="X88" s="165">
        <v>0</v>
      </c>
      <c r="Y88" s="165">
        <v>0</v>
      </c>
      <c r="Z88" s="165">
        <v>0</v>
      </c>
      <c r="AA88" s="152">
        <v>0</v>
      </c>
      <c r="AB88" s="153">
        <v>0</v>
      </c>
      <c r="AC88" s="153">
        <v>0</v>
      </c>
      <c r="AD88" s="153">
        <v>0</v>
      </c>
      <c r="AE88" s="153">
        <v>0</v>
      </c>
      <c r="AF88" s="153">
        <v>0</v>
      </c>
      <c r="AG88" s="153">
        <v>0</v>
      </c>
      <c r="AH88" s="153">
        <v>0</v>
      </c>
      <c r="AI88" s="153">
        <v>0</v>
      </c>
      <c r="AJ88" s="153">
        <v>0</v>
      </c>
      <c r="AK88" s="160">
        <v>0</v>
      </c>
      <c r="AL88" s="161">
        <v>0</v>
      </c>
      <c r="AM88" s="161">
        <v>6</v>
      </c>
      <c r="AN88" s="161">
        <v>0</v>
      </c>
      <c r="AO88" s="161">
        <v>0</v>
      </c>
      <c r="AP88" s="161">
        <v>0</v>
      </c>
      <c r="AQ88" s="161">
        <v>7</v>
      </c>
      <c r="AR88" s="161">
        <v>0</v>
      </c>
      <c r="AS88" s="161">
        <v>0</v>
      </c>
      <c r="AT88" s="161">
        <v>0</v>
      </c>
      <c r="AU88" s="148">
        <v>0</v>
      </c>
      <c r="AV88" s="149">
        <v>4</v>
      </c>
      <c r="AW88" s="149">
        <v>0</v>
      </c>
      <c r="AX88" s="149">
        <v>0</v>
      </c>
      <c r="AY88" s="149">
        <v>0</v>
      </c>
      <c r="AZ88" s="149">
        <v>0</v>
      </c>
      <c r="BA88" s="149">
        <v>0</v>
      </c>
      <c r="BB88" s="149">
        <v>1</v>
      </c>
      <c r="BC88" s="149">
        <v>0</v>
      </c>
      <c r="BD88" s="149">
        <v>0</v>
      </c>
      <c r="BE88" s="156">
        <v>0</v>
      </c>
      <c r="BF88" s="157">
        <v>0</v>
      </c>
      <c r="BG88" s="157">
        <v>0</v>
      </c>
      <c r="BH88" s="157">
        <v>0</v>
      </c>
      <c r="BI88" s="200">
        <v>0</v>
      </c>
      <c r="BJ88" s="23"/>
    </row>
    <row r="89" spans="2:62">
      <c r="B89" s="5" t="s">
        <v>85</v>
      </c>
      <c r="C89" s="31" t="s">
        <v>146</v>
      </c>
      <c r="D89" s="31" t="s">
        <v>1217</v>
      </c>
      <c r="E89" s="140">
        <v>8</v>
      </c>
      <c r="F89" s="139">
        <v>32</v>
      </c>
      <c r="G89" s="144">
        <v>0</v>
      </c>
      <c r="H89" s="144">
        <v>0</v>
      </c>
      <c r="I89" s="144">
        <v>0</v>
      </c>
      <c r="J89" s="144">
        <v>0</v>
      </c>
      <c r="K89" s="144">
        <v>0</v>
      </c>
      <c r="L89" s="144">
        <v>0</v>
      </c>
      <c r="M89" s="144">
        <v>0</v>
      </c>
      <c r="N89" s="144">
        <v>0</v>
      </c>
      <c r="O89" s="144">
        <v>0</v>
      </c>
      <c r="P89" s="145">
        <v>0</v>
      </c>
      <c r="Q89" s="164">
        <v>0</v>
      </c>
      <c r="R89" s="165">
        <v>0</v>
      </c>
      <c r="S89" s="165">
        <v>0</v>
      </c>
      <c r="T89" s="165">
        <v>0</v>
      </c>
      <c r="U89" s="165">
        <v>0</v>
      </c>
      <c r="V89" s="165">
        <v>0</v>
      </c>
      <c r="W89" s="165">
        <v>0</v>
      </c>
      <c r="X89" s="165">
        <v>0</v>
      </c>
      <c r="Y89" s="165">
        <v>0</v>
      </c>
      <c r="Z89" s="165">
        <v>0</v>
      </c>
      <c r="AA89" s="152">
        <v>0</v>
      </c>
      <c r="AB89" s="153">
        <v>0</v>
      </c>
      <c r="AC89" s="153">
        <v>0</v>
      </c>
      <c r="AD89" s="153">
        <v>0</v>
      </c>
      <c r="AE89" s="153">
        <v>4</v>
      </c>
      <c r="AF89" s="153">
        <v>3</v>
      </c>
      <c r="AG89" s="153">
        <v>5</v>
      </c>
      <c r="AH89" s="153">
        <v>2</v>
      </c>
      <c r="AI89" s="153">
        <v>5</v>
      </c>
      <c r="AJ89" s="153">
        <v>9</v>
      </c>
      <c r="AK89" s="160">
        <v>2</v>
      </c>
      <c r="AL89" s="161">
        <v>0</v>
      </c>
      <c r="AM89" s="161">
        <v>0</v>
      </c>
      <c r="AN89" s="161">
        <v>0</v>
      </c>
      <c r="AO89" s="161">
        <v>0</v>
      </c>
      <c r="AP89" s="161">
        <v>0</v>
      </c>
      <c r="AQ89" s="161">
        <v>2</v>
      </c>
      <c r="AR89" s="161">
        <v>0</v>
      </c>
      <c r="AS89" s="161">
        <v>0</v>
      </c>
      <c r="AT89" s="161">
        <v>0</v>
      </c>
      <c r="AU89" s="148">
        <v>0</v>
      </c>
      <c r="AV89" s="149">
        <v>0</v>
      </c>
      <c r="AW89" s="149">
        <v>0</v>
      </c>
      <c r="AX89" s="149">
        <v>0</v>
      </c>
      <c r="AY89" s="149">
        <v>0</v>
      </c>
      <c r="AZ89" s="149">
        <v>0</v>
      </c>
      <c r="BA89" s="149">
        <v>0</v>
      </c>
      <c r="BB89" s="149">
        <v>0</v>
      </c>
      <c r="BC89" s="149">
        <v>0</v>
      </c>
      <c r="BD89" s="149">
        <v>0</v>
      </c>
      <c r="BE89" s="156">
        <v>0</v>
      </c>
      <c r="BF89" s="157">
        <v>0</v>
      </c>
      <c r="BG89" s="157">
        <v>0</v>
      </c>
      <c r="BH89" s="157">
        <v>0</v>
      </c>
      <c r="BI89" s="200">
        <v>0</v>
      </c>
      <c r="BJ89" s="23"/>
    </row>
    <row r="90" spans="2:62">
      <c r="B90" s="5" t="s">
        <v>86</v>
      </c>
      <c r="C90" s="31" t="s">
        <v>146</v>
      </c>
      <c r="D90" s="31" t="s">
        <v>1218</v>
      </c>
      <c r="E90" s="140">
        <v>4</v>
      </c>
      <c r="F90" s="139">
        <v>14</v>
      </c>
      <c r="G90" s="144">
        <v>0</v>
      </c>
      <c r="H90" s="144">
        <v>0</v>
      </c>
      <c r="I90" s="144">
        <v>0</v>
      </c>
      <c r="J90" s="144">
        <v>0</v>
      </c>
      <c r="K90" s="144">
        <v>0</v>
      </c>
      <c r="L90" s="144">
        <v>0</v>
      </c>
      <c r="M90" s="144">
        <v>0</v>
      </c>
      <c r="N90" s="144">
        <v>0</v>
      </c>
      <c r="O90" s="144">
        <v>0</v>
      </c>
      <c r="P90" s="145">
        <v>0</v>
      </c>
      <c r="Q90" s="164">
        <v>0</v>
      </c>
      <c r="R90" s="165">
        <v>0</v>
      </c>
      <c r="S90" s="165">
        <v>0</v>
      </c>
      <c r="T90" s="165">
        <v>0</v>
      </c>
      <c r="U90" s="165">
        <v>0</v>
      </c>
      <c r="V90" s="165">
        <v>0</v>
      </c>
      <c r="W90" s="165">
        <v>0</v>
      </c>
      <c r="X90" s="165">
        <v>0</v>
      </c>
      <c r="Y90" s="165">
        <v>0</v>
      </c>
      <c r="Z90" s="165">
        <v>0</v>
      </c>
      <c r="AA90" s="152">
        <v>0</v>
      </c>
      <c r="AB90" s="153">
        <v>0</v>
      </c>
      <c r="AC90" s="153">
        <v>6</v>
      </c>
      <c r="AD90" s="153">
        <v>0</v>
      </c>
      <c r="AE90" s="153">
        <v>0</v>
      </c>
      <c r="AF90" s="153">
        <v>0</v>
      </c>
      <c r="AG90" s="153">
        <v>1</v>
      </c>
      <c r="AH90" s="153">
        <v>0</v>
      </c>
      <c r="AI90" s="153">
        <v>0</v>
      </c>
      <c r="AJ90" s="153">
        <v>0</v>
      </c>
      <c r="AK90" s="160">
        <v>0</v>
      </c>
      <c r="AL90" s="161">
        <v>0</v>
      </c>
      <c r="AM90" s="161">
        <v>2</v>
      </c>
      <c r="AN90" s="161">
        <v>0</v>
      </c>
      <c r="AO90" s="161">
        <v>2</v>
      </c>
      <c r="AP90" s="161">
        <v>1</v>
      </c>
      <c r="AQ90" s="161">
        <v>1</v>
      </c>
      <c r="AR90" s="161">
        <v>0</v>
      </c>
      <c r="AS90" s="161">
        <v>1</v>
      </c>
      <c r="AT90" s="161">
        <v>0</v>
      </c>
      <c r="AU90" s="148">
        <v>0</v>
      </c>
      <c r="AV90" s="149">
        <v>0</v>
      </c>
      <c r="AW90" s="149">
        <v>0</v>
      </c>
      <c r="AX90" s="149">
        <v>0</v>
      </c>
      <c r="AY90" s="149">
        <v>0</v>
      </c>
      <c r="AZ90" s="149">
        <v>0</v>
      </c>
      <c r="BA90" s="149">
        <v>0</v>
      </c>
      <c r="BB90" s="149">
        <v>0</v>
      </c>
      <c r="BC90" s="149">
        <v>0</v>
      </c>
      <c r="BD90" s="149">
        <v>0</v>
      </c>
      <c r="BE90" s="156">
        <v>0</v>
      </c>
      <c r="BF90" s="157">
        <v>0</v>
      </c>
      <c r="BG90" s="157">
        <v>0</v>
      </c>
      <c r="BH90" s="157">
        <v>0</v>
      </c>
      <c r="BI90" s="200">
        <v>0</v>
      </c>
      <c r="BJ90" s="23"/>
    </row>
    <row r="91" spans="2:62">
      <c r="B91" s="5" t="s">
        <v>90</v>
      </c>
      <c r="C91" s="31" t="s">
        <v>146</v>
      </c>
      <c r="D91" s="31" t="s">
        <v>1222</v>
      </c>
      <c r="E91" s="140">
        <v>18</v>
      </c>
      <c r="F91" s="139">
        <v>27</v>
      </c>
      <c r="G91" s="144">
        <v>0</v>
      </c>
      <c r="H91" s="144">
        <v>0</v>
      </c>
      <c r="I91" s="144">
        <v>0</v>
      </c>
      <c r="J91" s="144">
        <v>0</v>
      </c>
      <c r="K91" s="144">
        <v>0</v>
      </c>
      <c r="L91" s="144">
        <v>0</v>
      </c>
      <c r="M91" s="144">
        <v>0</v>
      </c>
      <c r="N91" s="144">
        <v>0</v>
      </c>
      <c r="O91" s="144">
        <v>0</v>
      </c>
      <c r="P91" s="145">
        <v>0</v>
      </c>
      <c r="Q91" s="164">
        <v>0</v>
      </c>
      <c r="R91" s="165">
        <v>0</v>
      </c>
      <c r="S91" s="165">
        <v>0</v>
      </c>
      <c r="T91" s="165">
        <v>0</v>
      </c>
      <c r="U91" s="165">
        <v>0</v>
      </c>
      <c r="V91" s="165">
        <v>0</v>
      </c>
      <c r="W91" s="165">
        <v>0</v>
      </c>
      <c r="X91" s="165">
        <v>0</v>
      </c>
      <c r="Y91" s="165">
        <v>0</v>
      </c>
      <c r="Z91" s="165">
        <v>0</v>
      </c>
      <c r="AA91" s="152">
        <v>0</v>
      </c>
      <c r="AB91" s="153">
        <v>0</v>
      </c>
      <c r="AC91" s="153">
        <v>0</v>
      </c>
      <c r="AD91" s="153">
        <v>0</v>
      </c>
      <c r="AE91" s="153">
        <v>0</v>
      </c>
      <c r="AF91" s="153">
        <v>0</v>
      </c>
      <c r="AG91" s="153">
        <v>0</v>
      </c>
      <c r="AH91" s="153">
        <v>0</v>
      </c>
      <c r="AI91" s="153">
        <v>0</v>
      </c>
      <c r="AJ91" s="153">
        <v>0</v>
      </c>
      <c r="AK91" s="160">
        <v>0</v>
      </c>
      <c r="AL91" s="161">
        <v>0</v>
      </c>
      <c r="AM91" s="161">
        <v>0</v>
      </c>
      <c r="AN91" s="161">
        <v>0</v>
      </c>
      <c r="AO91" s="161">
        <v>0</v>
      </c>
      <c r="AP91" s="161">
        <v>0</v>
      </c>
      <c r="AQ91" s="161">
        <v>0</v>
      </c>
      <c r="AR91" s="161">
        <v>0</v>
      </c>
      <c r="AS91" s="161">
        <v>0</v>
      </c>
      <c r="AT91" s="161">
        <v>0</v>
      </c>
      <c r="AU91" s="148">
        <v>0</v>
      </c>
      <c r="AV91" s="149">
        <v>0</v>
      </c>
      <c r="AW91" s="149">
        <v>0</v>
      </c>
      <c r="AX91" s="149">
        <v>1</v>
      </c>
      <c r="AY91" s="149">
        <v>2</v>
      </c>
      <c r="AZ91" s="149">
        <v>2</v>
      </c>
      <c r="BA91" s="149">
        <v>1</v>
      </c>
      <c r="BB91" s="149">
        <v>11</v>
      </c>
      <c r="BC91" s="149">
        <v>5</v>
      </c>
      <c r="BD91" s="149">
        <v>2</v>
      </c>
      <c r="BE91" s="156">
        <v>1</v>
      </c>
      <c r="BF91" s="157">
        <v>2</v>
      </c>
      <c r="BG91" s="157">
        <v>0</v>
      </c>
      <c r="BH91" s="157">
        <v>0</v>
      </c>
      <c r="BI91" s="200">
        <v>0</v>
      </c>
      <c r="BJ91" s="23"/>
    </row>
    <row r="92" spans="2:62">
      <c r="B92" s="5" t="s">
        <v>93</v>
      </c>
      <c r="C92" s="31" t="s">
        <v>146</v>
      </c>
      <c r="D92" s="31" t="s">
        <v>1225</v>
      </c>
      <c r="E92" s="140">
        <v>19</v>
      </c>
      <c r="F92" s="139">
        <v>239</v>
      </c>
      <c r="G92" s="144">
        <v>0</v>
      </c>
      <c r="H92" s="144">
        <v>0</v>
      </c>
      <c r="I92" s="144">
        <v>0</v>
      </c>
      <c r="J92" s="144">
        <v>0</v>
      </c>
      <c r="K92" s="144">
        <v>0</v>
      </c>
      <c r="L92" s="144">
        <v>0</v>
      </c>
      <c r="M92" s="144">
        <v>0</v>
      </c>
      <c r="N92" s="144">
        <v>0</v>
      </c>
      <c r="O92" s="144">
        <v>0</v>
      </c>
      <c r="P92" s="145">
        <v>0</v>
      </c>
      <c r="Q92" s="164">
        <v>0</v>
      </c>
      <c r="R92" s="165">
        <v>0</v>
      </c>
      <c r="S92" s="165">
        <v>0</v>
      </c>
      <c r="T92" s="165">
        <v>0</v>
      </c>
      <c r="U92" s="165">
        <v>0</v>
      </c>
      <c r="V92" s="165">
        <v>0</v>
      </c>
      <c r="W92" s="165">
        <v>0</v>
      </c>
      <c r="X92" s="165">
        <v>0</v>
      </c>
      <c r="Y92" s="165">
        <v>0</v>
      </c>
      <c r="Z92" s="165">
        <v>0</v>
      </c>
      <c r="AA92" s="152">
        <v>0</v>
      </c>
      <c r="AB92" s="153">
        <v>0</v>
      </c>
      <c r="AC92" s="153">
        <v>0</v>
      </c>
      <c r="AD92" s="153">
        <v>0</v>
      </c>
      <c r="AE92" s="153">
        <v>0</v>
      </c>
      <c r="AF92" s="153">
        <v>2</v>
      </c>
      <c r="AG92" s="153">
        <v>0</v>
      </c>
      <c r="AH92" s="153">
        <v>2</v>
      </c>
      <c r="AI92" s="153">
        <v>0</v>
      </c>
      <c r="AJ92" s="153">
        <v>3</v>
      </c>
      <c r="AK92" s="160">
        <v>3</v>
      </c>
      <c r="AL92" s="161">
        <v>41</v>
      </c>
      <c r="AM92" s="161">
        <v>47</v>
      </c>
      <c r="AN92" s="161">
        <v>18</v>
      </c>
      <c r="AO92" s="161">
        <v>77</v>
      </c>
      <c r="AP92" s="161">
        <v>10</v>
      </c>
      <c r="AQ92" s="161">
        <v>0</v>
      </c>
      <c r="AR92" s="161">
        <v>0</v>
      </c>
      <c r="AS92" s="161">
        <v>0</v>
      </c>
      <c r="AT92" s="161">
        <v>0</v>
      </c>
      <c r="AU92" s="148">
        <v>0</v>
      </c>
      <c r="AV92" s="149">
        <v>0</v>
      </c>
      <c r="AW92" s="149">
        <v>0</v>
      </c>
      <c r="AX92" s="149">
        <v>0</v>
      </c>
      <c r="AY92" s="149">
        <v>0</v>
      </c>
      <c r="AZ92" s="149">
        <v>0</v>
      </c>
      <c r="BA92" s="149">
        <v>4</v>
      </c>
      <c r="BB92" s="149">
        <v>5</v>
      </c>
      <c r="BC92" s="149">
        <v>0</v>
      </c>
      <c r="BD92" s="149">
        <v>9</v>
      </c>
      <c r="BE92" s="156">
        <v>9</v>
      </c>
      <c r="BF92" s="157">
        <v>6</v>
      </c>
      <c r="BG92" s="157">
        <v>3</v>
      </c>
      <c r="BH92" s="157">
        <v>0</v>
      </c>
      <c r="BI92" s="200">
        <v>0</v>
      </c>
      <c r="BJ92" s="23"/>
    </row>
    <row r="93" spans="2:62">
      <c r="B93" s="5" t="s">
        <v>94</v>
      </c>
      <c r="C93" s="31" t="s">
        <v>146</v>
      </c>
      <c r="D93" s="31" t="s">
        <v>1226</v>
      </c>
      <c r="E93" s="140">
        <v>4</v>
      </c>
      <c r="F93" s="139">
        <v>36</v>
      </c>
      <c r="G93" s="144">
        <v>0</v>
      </c>
      <c r="H93" s="144">
        <v>0</v>
      </c>
      <c r="I93" s="144">
        <v>0</v>
      </c>
      <c r="J93" s="144">
        <v>0</v>
      </c>
      <c r="K93" s="144">
        <v>0</v>
      </c>
      <c r="L93" s="144">
        <v>0</v>
      </c>
      <c r="M93" s="144">
        <v>0</v>
      </c>
      <c r="N93" s="144">
        <v>0</v>
      </c>
      <c r="O93" s="144">
        <v>0</v>
      </c>
      <c r="P93" s="145">
        <v>0</v>
      </c>
      <c r="Q93" s="164">
        <v>0</v>
      </c>
      <c r="R93" s="165">
        <v>0</v>
      </c>
      <c r="S93" s="165">
        <v>0</v>
      </c>
      <c r="T93" s="165">
        <v>0</v>
      </c>
      <c r="U93" s="165">
        <v>0</v>
      </c>
      <c r="V93" s="165">
        <v>0</v>
      </c>
      <c r="W93" s="165">
        <v>0</v>
      </c>
      <c r="X93" s="165">
        <v>0</v>
      </c>
      <c r="Y93" s="165">
        <v>0</v>
      </c>
      <c r="Z93" s="165">
        <v>0</v>
      </c>
      <c r="AA93" s="152">
        <v>0</v>
      </c>
      <c r="AB93" s="153">
        <v>0</v>
      </c>
      <c r="AC93" s="153">
        <v>0</v>
      </c>
      <c r="AD93" s="153">
        <v>0</v>
      </c>
      <c r="AE93" s="153">
        <v>0</v>
      </c>
      <c r="AF93" s="153">
        <v>0</v>
      </c>
      <c r="AG93" s="153">
        <v>0</v>
      </c>
      <c r="AH93" s="153">
        <v>0</v>
      </c>
      <c r="AI93" s="153">
        <v>0</v>
      </c>
      <c r="AJ93" s="153">
        <v>0</v>
      </c>
      <c r="AK93" s="160">
        <v>0</v>
      </c>
      <c r="AL93" s="161">
        <v>0</v>
      </c>
      <c r="AM93" s="161">
        <v>0</v>
      </c>
      <c r="AN93" s="161">
        <v>0</v>
      </c>
      <c r="AO93" s="161">
        <v>0</v>
      </c>
      <c r="AP93" s="161">
        <v>0</v>
      </c>
      <c r="AQ93" s="161">
        <v>0</v>
      </c>
      <c r="AR93" s="161">
        <v>0</v>
      </c>
      <c r="AS93" s="161">
        <v>1</v>
      </c>
      <c r="AT93" s="161">
        <v>2</v>
      </c>
      <c r="AU93" s="148">
        <v>1</v>
      </c>
      <c r="AV93" s="149">
        <v>6</v>
      </c>
      <c r="AW93" s="149">
        <v>5</v>
      </c>
      <c r="AX93" s="149">
        <v>6</v>
      </c>
      <c r="AY93" s="149">
        <v>2</v>
      </c>
      <c r="AZ93" s="149">
        <v>8</v>
      </c>
      <c r="BA93" s="149">
        <v>0</v>
      </c>
      <c r="BB93" s="149">
        <v>1</v>
      </c>
      <c r="BC93" s="149">
        <v>3</v>
      </c>
      <c r="BD93" s="149">
        <v>0</v>
      </c>
      <c r="BE93" s="156">
        <v>1</v>
      </c>
      <c r="BF93" s="157">
        <v>0</v>
      </c>
      <c r="BG93" s="157">
        <v>0</v>
      </c>
      <c r="BH93" s="157">
        <v>0</v>
      </c>
      <c r="BI93" s="200">
        <v>0</v>
      </c>
      <c r="BJ93" s="23"/>
    </row>
    <row r="94" spans="2:62">
      <c r="B94" s="5" t="s">
        <v>99</v>
      </c>
      <c r="C94" s="31" t="s">
        <v>146</v>
      </c>
      <c r="D94" s="31" t="s">
        <v>1232</v>
      </c>
      <c r="E94" s="140">
        <v>11</v>
      </c>
      <c r="F94" s="139">
        <v>55</v>
      </c>
      <c r="G94" s="144">
        <v>2</v>
      </c>
      <c r="H94" s="144">
        <v>0</v>
      </c>
      <c r="I94" s="144">
        <v>0</v>
      </c>
      <c r="J94" s="144">
        <v>0</v>
      </c>
      <c r="K94" s="144">
        <v>0</v>
      </c>
      <c r="L94" s="144">
        <v>0</v>
      </c>
      <c r="M94" s="144">
        <v>1</v>
      </c>
      <c r="N94" s="144">
        <v>0</v>
      </c>
      <c r="O94" s="144">
        <v>0</v>
      </c>
      <c r="P94" s="145">
        <v>0</v>
      </c>
      <c r="Q94" s="164">
        <v>0</v>
      </c>
      <c r="R94" s="165">
        <v>0</v>
      </c>
      <c r="S94" s="165">
        <v>0</v>
      </c>
      <c r="T94" s="165">
        <v>0</v>
      </c>
      <c r="U94" s="165">
        <v>1</v>
      </c>
      <c r="V94" s="165">
        <v>2</v>
      </c>
      <c r="W94" s="165">
        <v>2</v>
      </c>
      <c r="X94" s="165">
        <v>0</v>
      </c>
      <c r="Y94" s="165">
        <v>2</v>
      </c>
      <c r="Z94" s="165">
        <v>0</v>
      </c>
      <c r="AA94" s="152">
        <v>1</v>
      </c>
      <c r="AB94" s="153">
        <v>6</v>
      </c>
      <c r="AC94" s="153">
        <v>0</v>
      </c>
      <c r="AD94" s="153">
        <v>0</v>
      </c>
      <c r="AE94" s="153">
        <v>0</v>
      </c>
      <c r="AF94" s="153">
        <v>0</v>
      </c>
      <c r="AG94" s="153">
        <v>0</v>
      </c>
      <c r="AH94" s="153">
        <v>1</v>
      </c>
      <c r="AI94" s="153">
        <v>0</v>
      </c>
      <c r="AJ94" s="153">
        <v>1</v>
      </c>
      <c r="AK94" s="160">
        <v>1</v>
      </c>
      <c r="AL94" s="161">
        <v>0</v>
      </c>
      <c r="AM94" s="161">
        <v>0</v>
      </c>
      <c r="AN94" s="161">
        <v>2</v>
      </c>
      <c r="AO94" s="161">
        <v>2</v>
      </c>
      <c r="AP94" s="161">
        <v>1</v>
      </c>
      <c r="AQ94" s="161">
        <v>4</v>
      </c>
      <c r="AR94" s="161">
        <v>0</v>
      </c>
      <c r="AS94" s="161">
        <v>0</v>
      </c>
      <c r="AT94" s="161">
        <v>1</v>
      </c>
      <c r="AU94" s="148">
        <v>0</v>
      </c>
      <c r="AV94" s="149">
        <v>4</v>
      </c>
      <c r="AW94" s="149">
        <v>7</v>
      </c>
      <c r="AX94" s="149">
        <v>2</v>
      </c>
      <c r="AY94" s="149">
        <v>0</v>
      </c>
      <c r="AZ94" s="149">
        <v>2</v>
      </c>
      <c r="BA94" s="149">
        <v>0</v>
      </c>
      <c r="BB94" s="149">
        <v>0</v>
      </c>
      <c r="BC94" s="149">
        <v>1</v>
      </c>
      <c r="BD94" s="149">
        <v>7</v>
      </c>
      <c r="BE94" s="156">
        <v>2</v>
      </c>
      <c r="BF94" s="157">
        <v>0</v>
      </c>
      <c r="BG94" s="157">
        <v>0</v>
      </c>
      <c r="BH94" s="157">
        <v>0</v>
      </c>
      <c r="BI94" s="200">
        <v>0</v>
      </c>
      <c r="BJ94" s="23"/>
    </row>
    <row r="95" spans="2:62">
      <c r="B95" s="5" t="s">
        <v>101</v>
      </c>
      <c r="C95" s="31" t="s">
        <v>146</v>
      </c>
      <c r="D95" s="31" t="s">
        <v>1234</v>
      </c>
      <c r="E95" s="140">
        <v>1</v>
      </c>
      <c r="F95" s="139">
        <v>4</v>
      </c>
      <c r="G95" s="144">
        <v>0</v>
      </c>
      <c r="H95" s="144">
        <v>0</v>
      </c>
      <c r="I95" s="144">
        <v>0</v>
      </c>
      <c r="J95" s="144">
        <v>0</v>
      </c>
      <c r="K95" s="144">
        <v>0</v>
      </c>
      <c r="L95" s="144">
        <v>0</v>
      </c>
      <c r="M95" s="144">
        <v>0</v>
      </c>
      <c r="N95" s="144">
        <v>0</v>
      </c>
      <c r="O95" s="144">
        <v>0</v>
      </c>
      <c r="P95" s="145">
        <v>0</v>
      </c>
      <c r="Q95" s="164">
        <v>0</v>
      </c>
      <c r="R95" s="165">
        <v>0</v>
      </c>
      <c r="S95" s="165">
        <v>0</v>
      </c>
      <c r="T95" s="165">
        <v>0</v>
      </c>
      <c r="U95" s="165">
        <v>0</v>
      </c>
      <c r="V95" s="165">
        <v>0</v>
      </c>
      <c r="W95" s="165">
        <v>0</v>
      </c>
      <c r="X95" s="165">
        <v>0</v>
      </c>
      <c r="Y95" s="165">
        <v>0</v>
      </c>
      <c r="Z95" s="165">
        <v>0</v>
      </c>
      <c r="AA95" s="152">
        <v>0</v>
      </c>
      <c r="AB95" s="153">
        <v>0</v>
      </c>
      <c r="AC95" s="153">
        <v>0</v>
      </c>
      <c r="AD95" s="153">
        <v>0</v>
      </c>
      <c r="AE95" s="153">
        <v>0</v>
      </c>
      <c r="AF95" s="153">
        <v>0</v>
      </c>
      <c r="AG95" s="153">
        <v>0</v>
      </c>
      <c r="AH95" s="153">
        <v>0</v>
      </c>
      <c r="AI95" s="153">
        <v>0</v>
      </c>
      <c r="AJ95" s="153">
        <v>0</v>
      </c>
      <c r="AK95" s="160">
        <v>0</v>
      </c>
      <c r="AL95" s="161">
        <v>0</v>
      </c>
      <c r="AM95" s="161">
        <v>0</v>
      </c>
      <c r="AN95" s="161">
        <v>3</v>
      </c>
      <c r="AO95" s="161">
        <v>1</v>
      </c>
      <c r="AP95" s="161">
        <v>0</v>
      </c>
      <c r="AQ95" s="161">
        <v>0</v>
      </c>
      <c r="AR95" s="161">
        <v>0</v>
      </c>
      <c r="AS95" s="161">
        <v>0</v>
      </c>
      <c r="AT95" s="161">
        <v>0</v>
      </c>
      <c r="AU95" s="148">
        <v>0</v>
      </c>
      <c r="AV95" s="149">
        <v>0</v>
      </c>
      <c r="AW95" s="149">
        <v>0</v>
      </c>
      <c r="AX95" s="149">
        <v>0</v>
      </c>
      <c r="AY95" s="149">
        <v>0</v>
      </c>
      <c r="AZ95" s="149">
        <v>0</v>
      </c>
      <c r="BA95" s="149">
        <v>0</v>
      </c>
      <c r="BB95" s="149">
        <v>0</v>
      </c>
      <c r="BC95" s="149">
        <v>0</v>
      </c>
      <c r="BD95" s="149">
        <v>0</v>
      </c>
      <c r="BE95" s="156">
        <v>0</v>
      </c>
      <c r="BF95" s="157">
        <v>0</v>
      </c>
      <c r="BG95" s="157">
        <v>0</v>
      </c>
      <c r="BH95" s="157">
        <v>0</v>
      </c>
      <c r="BI95" s="200">
        <v>0</v>
      </c>
      <c r="BJ95" s="23"/>
    </row>
    <row r="96" spans="2:62">
      <c r="B96" s="5" t="s">
        <v>109</v>
      </c>
      <c r="C96" s="31" t="s">
        <v>146</v>
      </c>
      <c r="D96" s="31" t="s">
        <v>1243</v>
      </c>
      <c r="E96" s="140">
        <v>7</v>
      </c>
      <c r="F96" s="139">
        <v>14</v>
      </c>
      <c r="G96" s="144">
        <v>0</v>
      </c>
      <c r="H96" s="144">
        <v>0</v>
      </c>
      <c r="I96" s="144">
        <v>0</v>
      </c>
      <c r="J96" s="144">
        <v>0</v>
      </c>
      <c r="K96" s="144">
        <v>0</v>
      </c>
      <c r="L96" s="144">
        <v>0</v>
      </c>
      <c r="M96" s="144">
        <v>0</v>
      </c>
      <c r="N96" s="144">
        <v>0</v>
      </c>
      <c r="O96" s="144">
        <v>0</v>
      </c>
      <c r="P96" s="145">
        <v>0</v>
      </c>
      <c r="Q96" s="164">
        <v>0</v>
      </c>
      <c r="R96" s="165">
        <v>0</v>
      </c>
      <c r="S96" s="165">
        <v>0</v>
      </c>
      <c r="T96" s="165">
        <v>0</v>
      </c>
      <c r="U96" s="165">
        <v>0</v>
      </c>
      <c r="V96" s="165">
        <v>0</v>
      </c>
      <c r="W96" s="165">
        <v>0</v>
      </c>
      <c r="X96" s="165">
        <v>0</v>
      </c>
      <c r="Y96" s="165">
        <v>0</v>
      </c>
      <c r="Z96" s="165">
        <v>5</v>
      </c>
      <c r="AA96" s="152">
        <v>2</v>
      </c>
      <c r="AB96" s="153">
        <v>0</v>
      </c>
      <c r="AC96" s="153">
        <v>2</v>
      </c>
      <c r="AD96" s="153">
        <v>1</v>
      </c>
      <c r="AE96" s="153">
        <v>0</v>
      </c>
      <c r="AF96" s="153">
        <v>0</v>
      </c>
      <c r="AG96" s="153">
        <v>0</v>
      </c>
      <c r="AH96" s="153">
        <v>2</v>
      </c>
      <c r="AI96" s="153">
        <v>1</v>
      </c>
      <c r="AJ96" s="153">
        <v>1</v>
      </c>
      <c r="AK96" s="160">
        <v>0</v>
      </c>
      <c r="AL96" s="161">
        <v>0</v>
      </c>
      <c r="AM96" s="161">
        <v>0</v>
      </c>
      <c r="AN96" s="161">
        <v>0</v>
      </c>
      <c r="AO96" s="161">
        <v>0</v>
      </c>
      <c r="AP96" s="161">
        <v>0</v>
      </c>
      <c r="AQ96" s="161">
        <v>0</v>
      </c>
      <c r="AR96" s="161">
        <v>0</v>
      </c>
      <c r="AS96" s="161">
        <v>0</v>
      </c>
      <c r="AT96" s="161">
        <v>0</v>
      </c>
      <c r="AU96" s="148">
        <v>0</v>
      </c>
      <c r="AV96" s="149">
        <v>0</v>
      </c>
      <c r="AW96" s="149">
        <v>0</v>
      </c>
      <c r="AX96" s="149">
        <v>0</v>
      </c>
      <c r="AY96" s="149">
        <v>0</v>
      </c>
      <c r="AZ96" s="149">
        <v>0</v>
      </c>
      <c r="BA96" s="149">
        <v>0</v>
      </c>
      <c r="BB96" s="149">
        <v>0</v>
      </c>
      <c r="BC96" s="149">
        <v>0</v>
      </c>
      <c r="BD96" s="149">
        <v>0</v>
      </c>
      <c r="BE96" s="156">
        <v>0</v>
      </c>
      <c r="BF96" s="157">
        <v>0</v>
      </c>
      <c r="BG96" s="157">
        <v>0</v>
      </c>
      <c r="BH96" s="157">
        <v>0</v>
      </c>
      <c r="BI96" s="200">
        <v>0</v>
      </c>
      <c r="BJ96" s="23"/>
    </row>
    <row r="97" spans="2:62">
      <c r="B97" s="5" t="s">
        <v>111</v>
      </c>
      <c r="C97" s="31" t="s">
        <v>146</v>
      </c>
      <c r="D97" s="31" t="s">
        <v>1138</v>
      </c>
      <c r="E97" s="140">
        <v>20</v>
      </c>
      <c r="F97" s="139">
        <v>56</v>
      </c>
      <c r="G97" s="144">
        <v>0</v>
      </c>
      <c r="H97" s="144">
        <v>0</v>
      </c>
      <c r="I97" s="144">
        <v>1</v>
      </c>
      <c r="J97" s="144">
        <v>0</v>
      </c>
      <c r="K97" s="144">
        <v>0</v>
      </c>
      <c r="L97" s="144">
        <v>1</v>
      </c>
      <c r="M97" s="144">
        <v>0</v>
      </c>
      <c r="N97" s="144">
        <v>0</v>
      </c>
      <c r="O97" s="144">
        <v>0</v>
      </c>
      <c r="P97" s="145">
        <v>0</v>
      </c>
      <c r="Q97" s="164">
        <v>2</v>
      </c>
      <c r="R97" s="165">
        <v>0</v>
      </c>
      <c r="S97" s="165">
        <v>0</v>
      </c>
      <c r="T97" s="165">
        <v>0</v>
      </c>
      <c r="U97" s="165">
        <v>0</v>
      </c>
      <c r="V97" s="165">
        <v>1</v>
      </c>
      <c r="W97" s="165">
        <v>2</v>
      </c>
      <c r="X97" s="165">
        <v>1</v>
      </c>
      <c r="Y97" s="165">
        <v>0</v>
      </c>
      <c r="Z97" s="165">
        <v>3</v>
      </c>
      <c r="AA97" s="152">
        <v>0</v>
      </c>
      <c r="AB97" s="153">
        <v>0</v>
      </c>
      <c r="AC97" s="153">
        <v>3</v>
      </c>
      <c r="AD97" s="153">
        <v>2</v>
      </c>
      <c r="AE97" s="153">
        <v>1</v>
      </c>
      <c r="AF97" s="153">
        <v>0</v>
      </c>
      <c r="AG97" s="153">
        <v>3</v>
      </c>
      <c r="AH97" s="153">
        <v>2</v>
      </c>
      <c r="AI97" s="153">
        <v>1</v>
      </c>
      <c r="AJ97" s="153">
        <v>0</v>
      </c>
      <c r="AK97" s="160">
        <v>2</v>
      </c>
      <c r="AL97" s="161">
        <v>0</v>
      </c>
      <c r="AM97" s="161">
        <v>0</v>
      </c>
      <c r="AN97" s="161">
        <v>1</v>
      </c>
      <c r="AO97" s="161">
        <v>0</v>
      </c>
      <c r="AP97" s="161">
        <v>0</v>
      </c>
      <c r="AQ97" s="161">
        <v>1</v>
      </c>
      <c r="AR97" s="161">
        <v>1</v>
      </c>
      <c r="AS97" s="161">
        <v>1</v>
      </c>
      <c r="AT97" s="161">
        <v>0</v>
      </c>
      <c r="AU97" s="148">
        <v>1</v>
      </c>
      <c r="AV97" s="149">
        <v>1</v>
      </c>
      <c r="AW97" s="149">
        <v>4</v>
      </c>
      <c r="AX97" s="149">
        <v>1</v>
      </c>
      <c r="AY97" s="149">
        <v>2</v>
      </c>
      <c r="AZ97" s="149">
        <v>0</v>
      </c>
      <c r="BA97" s="149">
        <v>3</v>
      </c>
      <c r="BB97" s="149">
        <v>7</v>
      </c>
      <c r="BC97" s="149">
        <v>1</v>
      </c>
      <c r="BD97" s="149">
        <v>1</v>
      </c>
      <c r="BE97" s="156">
        <v>3</v>
      </c>
      <c r="BF97" s="157">
        <v>1</v>
      </c>
      <c r="BG97" s="157">
        <v>0</v>
      </c>
      <c r="BH97" s="157">
        <v>2</v>
      </c>
      <c r="BI97" s="200">
        <v>0</v>
      </c>
      <c r="BJ97" s="23"/>
    </row>
    <row r="98" spans="2:62">
      <c r="B98" s="5" t="s">
        <v>112</v>
      </c>
      <c r="C98" s="31" t="s">
        <v>146</v>
      </c>
      <c r="D98" s="31" t="s">
        <v>1139</v>
      </c>
      <c r="E98" s="140">
        <v>34</v>
      </c>
      <c r="F98" s="139">
        <v>1063</v>
      </c>
      <c r="G98" s="144">
        <v>0</v>
      </c>
      <c r="H98" s="144">
        <v>0</v>
      </c>
      <c r="I98" s="144">
        <v>0</v>
      </c>
      <c r="J98" s="144">
        <v>0</v>
      </c>
      <c r="K98" s="144">
        <v>0</v>
      </c>
      <c r="L98" s="144">
        <v>0</v>
      </c>
      <c r="M98" s="144">
        <v>0</v>
      </c>
      <c r="N98" s="144">
        <v>0</v>
      </c>
      <c r="O98" s="144">
        <v>0</v>
      </c>
      <c r="P98" s="145">
        <v>0</v>
      </c>
      <c r="Q98" s="164">
        <v>0</v>
      </c>
      <c r="R98" s="165">
        <v>0</v>
      </c>
      <c r="S98" s="165">
        <v>9</v>
      </c>
      <c r="T98" s="165">
        <v>0</v>
      </c>
      <c r="U98" s="165">
        <v>11</v>
      </c>
      <c r="V98" s="165">
        <v>5</v>
      </c>
      <c r="W98" s="165">
        <v>10</v>
      </c>
      <c r="X98" s="165">
        <v>0</v>
      </c>
      <c r="Y98" s="165">
        <v>25</v>
      </c>
      <c r="Z98" s="165">
        <v>23</v>
      </c>
      <c r="AA98" s="152">
        <v>17</v>
      </c>
      <c r="AB98" s="153">
        <v>45</v>
      </c>
      <c r="AC98" s="153">
        <v>26</v>
      </c>
      <c r="AD98" s="153">
        <v>26</v>
      </c>
      <c r="AE98" s="153">
        <v>46</v>
      </c>
      <c r="AF98" s="153">
        <v>55</v>
      </c>
      <c r="AG98" s="153">
        <v>86</v>
      </c>
      <c r="AH98" s="153">
        <v>49</v>
      </c>
      <c r="AI98" s="153">
        <v>33</v>
      </c>
      <c r="AJ98" s="153">
        <v>170</v>
      </c>
      <c r="AK98" s="160">
        <v>44</v>
      </c>
      <c r="AL98" s="161">
        <v>87</v>
      </c>
      <c r="AM98" s="161">
        <v>95</v>
      </c>
      <c r="AN98" s="161">
        <v>17</v>
      </c>
      <c r="AO98" s="161">
        <v>151</v>
      </c>
      <c r="AP98" s="161">
        <v>33</v>
      </c>
      <c r="AQ98" s="161">
        <v>0</v>
      </c>
      <c r="AR98" s="161">
        <v>0</v>
      </c>
      <c r="AS98" s="161">
        <v>0</v>
      </c>
      <c r="AT98" s="161">
        <v>0</v>
      </c>
      <c r="AU98" s="148">
        <v>0</v>
      </c>
      <c r="AV98" s="149">
        <v>0</v>
      </c>
      <c r="AW98" s="149">
        <v>0</v>
      </c>
      <c r="AX98" s="149">
        <v>0</v>
      </c>
      <c r="AY98" s="149">
        <v>0</v>
      </c>
      <c r="AZ98" s="149">
        <v>0</v>
      </c>
      <c r="BA98" s="149">
        <v>0</v>
      </c>
      <c r="BB98" s="149">
        <v>0</v>
      </c>
      <c r="BC98" s="149">
        <v>0</v>
      </c>
      <c r="BD98" s="149">
        <v>0</v>
      </c>
      <c r="BE98" s="156">
        <v>0</v>
      </c>
      <c r="BF98" s="157">
        <v>0</v>
      </c>
      <c r="BG98" s="157">
        <v>0</v>
      </c>
      <c r="BH98" s="157">
        <v>0</v>
      </c>
      <c r="BI98" s="200">
        <v>0</v>
      </c>
      <c r="BJ98" s="23"/>
    </row>
    <row r="99" spans="2:62">
      <c r="B99" s="5" t="s">
        <v>122</v>
      </c>
      <c r="C99" s="31" t="s">
        <v>146</v>
      </c>
      <c r="D99" s="31" t="s">
        <v>1149</v>
      </c>
      <c r="E99" s="140">
        <v>2</v>
      </c>
      <c r="F99" s="139">
        <v>1</v>
      </c>
      <c r="G99" s="144">
        <v>0</v>
      </c>
      <c r="H99" s="144">
        <v>0</v>
      </c>
      <c r="I99" s="144">
        <v>0</v>
      </c>
      <c r="J99" s="144">
        <v>0</v>
      </c>
      <c r="K99" s="144">
        <v>0</v>
      </c>
      <c r="L99" s="144">
        <v>0</v>
      </c>
      <c r="M99" s="144">
        <v>0</v>
      </c>
      <c r="N99" s="144">
        <v>0</v>
      </c>
      <c r="O99" s="144">
        <v>0</v>
      </c>
      <c r="P99" s="145">
        <v>0</v>
      </c>
      <c r="Q99" s="164">
        <v>0</v>
      </c>
      <c r="R99" s="165">
        <v>0</v>
      </c>
      <c r="S99" s="165">
        <v>1</v>
      </c>
      <c r="T99" s="165">
        <v>0</v>
      </c>
      <c r="U99" s="165">
        <v>0</v>
      </c>
      <c r="V99" s="165">
        <v>0</v>
      </c>
      <c r="W99" s="165">
        <v>0</v>
      </c>
      <c r="X99" s="165">
        <v>0</v>
      </c>
      <c r="Y99" s="165">
        <v>0</v>
      </c>
      <c r="Z99" s="165">
        <v>0</v>
      </c>
      <c r="AA99" s="152">
        <v>0</v>
      </c>
      <c r="AB99" s="153">
        <v>0</v>
      </c>
      <c r="AC99" s="153">
        <v>0</v>
      </c>
      <c r="AD99" s="153">
        <v>0</v>
      </c>
      <c r="AE99" s="153">
        <v>0</v>
      </c>
      <c r="AF99" s="153">
        <v>0</v>
      </c>
      <c r="AG99" s="153">
        <v>0</v>
      </c>
      <c r="AH99" s="153">
        <v>0</v>
      </c>
      <c r="AI99" s="153">
        <v>0</v>
      </c>
      <c r="AJ99" s="153">
        <v>0</v>
      </c>
      <c r="AK99" s="160">
        <v>0</v>
      </c>
      <c r="AL99" s="161">
        <v>0</v>
      </c>
      <c r="AM99" s="161">
        <v>0</v>
      </c>
      <c r="AN99" s="161">
        <v>0</v>
      </c>
      <c r="AO99" s="161">
        <v>0</v>
      </c>
      <c r="AP99" s="161">
        <v>0</v>
      </c>
      <c r="AQ99" s="161">
        <v>0</v>
      </c>
      <c r="AR99" s="161">
        <v>0</v>
      </c>
      <c r="AS99" s="161">
        <v>0</v>
      </c>
      <c r="AT99" s="161">
        <v>0</v>
      </c>
      <c r="AU99" s="148">
        <v>0</v>
      </c>
      <c r="AV99" s="149">
        <v>0</v>
      </c>
      <c r="AW99" s="149">
        <v>0</v>
      </c>
      <c r="AX99" s="149">
        <v>0</v>
      </c>
      <c r="AY99" s="149">
        <v>0</v>
      </c>
      <c r="AZ99" s="149">
        <v>0</v>
      </c>
      <c r="BA99" s="149">
        <v>0</v>
      </c>
      <c r="BB99" s="149">
        <v>0</v>
      </c>
      <c r="BC99" s="149">
        <v>0</v>
      </c>
      <c r="BD99" s="149">
        <v>0</v>
      </c>
      <c r="BE99" s="156">
        <v>0</v>
      </c>
      <c r="BF99" s="157">
        <v>0</v>
      </c>
      <c r="BG99" s="157">
        <v>0</v>
      </c>
      <c r="BH99" s="157">
        <v>0</v>
      </c>
      <c r="BI99" s="200">
        <v>0</v>
      </c>
      <c r="BJ99" s="23"/>
    </row>
    <row r="100" spans="2:62">
      <c r="B100" s="5" t="s">
        <v>126</v>
      </c>
      <c r="C100" s="31" t="s">
        <v>146</v>
      </c>
      <c r="D100" s="31" t="s">
        <v>1153</v>
      </c>
      <c r="E100" s="140">
        <v>13</v>
      </c>
      <c r="F100" s="139">
        <v>23</v>
      </c>
      <c r="G100" s="144">
        <v>0</v>
      </c>
      <c r="H100" s="144">
        <v>0</v>
      </c>
      <c r="I100" s="144">
        <v>0</v>
      </c>
      <c r="J100" s="144">
        <v>0</v>
      </c>
      <c r="K100" s="144">
        <v>0</v>
      </c>
      <c r="L100" s="144">
        <v>0</v>
      </c>
      <c r="M100" s="144">
        <v>0</v>
      </c>
      <c r="N100" s="144">
        <v>0</v>
      </c>
      <c r="O100" s="144">
        <v>0</v>
      </c>
      <c r="P100" s="145">
        <v>0</v>
      </c>
      <c r="Q100" s="164">
        <v>0</v>
      </c>
      <c r="R100" s="165">
        <v>0</v>
      </c>
      <c r="S100" s="165">
        <v>0</v>
      </c>
      <c r="T100" s="165">
        <v>0</v>
      </c>
      <c r="U100" s="165">
        <v>0</v>
      </c>
      <c r="V100" s="165">
        <v>0</v>
      </c>
      <c r="W100" s="165">
        <v>0</v>
      </c>
      <c r="X100" s="165">
        <v>0</v>
      </c>
      <c r="Y100" s="165">
        <v>0</v>
      </c>
      <c r="Z100" s="165">
        <v>0</v>
      </c>
      <c r="AA100" s="152">
        <v>0</v>
      </c>
      <c r="AB100" s="153">
        <v>0</v>
      </c>
      <c r="AC100" s="153">
        <v>0</v>
      </c>
      <c r="AD100" s="153">
        <v>4</v>
      </c>
      <c r="AE100" s="153">
        <v>2</v>
      </c>
      <c r="AF100" s="153">
        <v>0</v>
      </c>
      <c r="AG100" s="153">
        <v>1</v>
      </c>
      <c r="AH100" s="153">
        <v>3</v>
      </c>
      <c r="AI100" s="153">
        <v>1</v>
      </c>
      <c r="AJ100" s="153">
        <v>0</v>
      </c>
      <c r="AK100" s="160">
        <v>2</v>
      </c>
      <c r="AL100" s="161">
        <v>4</v>
      </c>
      <c r="AM100" s="161">
        <v>2</v>
      </c>
      <c r="AN100" s="161">
        <v>2</v>
      </c>
      <c r="AO100" s="161">
        <v>2</v>
      </c>
      <c r="AP100" s="161">
        <v>0</v>
      </c>
      <c r="AQ100" s="161">
        <v>0</v>
      </c>
      <c r="AR100" s="161">
        <v>0</v>
      </c>
      <c r="AS100" s="161">
        <v>0</v>
      </c>
      <c r="AT100" s="161">
        <v>0</v>
      </c>
      <c r="AU100" s="148">
        <v>0</v>
      </c>
      <c r="AV100" s="149">
        <v>0</v>
      </c>
      <c r="AW100" s="149">
        <v>0</v>
      </c>
      <c r="AX100" s="149">
        <v>0</v>
      </c>
      <c r="AY100" s="149">
        <v>0</v>
      </c>
      <c r="AZ100" s="149">
        <v>0</v>
      </c>
      <c r="BA100" s="149">
        <v>0</v>
      </c>
      <c r="BB100" s="149">
        <v>0</v>
      </c>
      <c r="BC100" s="149">
        <v>0</v>
      </c>
      <c r="BD100" s="149">
        <v>0</v>
      </c>
      <c r="BE100" s="156">
        <v>0</v>
      </c>
      <c r="BF100" s="157">
        <v>0</v>
      </c>
      <c r="BG100" s="157">
        <v>0</v>
      </c>
      <c r="BH100" s="157">
        <v>0</v>
      </c>
      <c r="BI100" s="200">
        <v>0</v>
      </c>
      <c r="BJ100" s="23"/>
    </row>
    <row r="101" spans="2:62">
      <c r="B101" s="5" t="s">
        <v>127</v>
      </c>
      <c r="C101" s="31" t="s">
        <v>146</v>
      </c>
      <c r="D101" s="31" t="s">
        <v>1154</v>
      </c>
      <c r="E101" s="140">
        <v>112</v>
      </c>
      <c r="F101" s="139">
        <v>7035</v>
      </c>
      <c r="G101" s="144">
        <v>0</v>
      </c>
      <c r="H101" s="144">
        <v>0</v>
      </c>
      <c r="I101" s="144">
        <v>0</v>
      </c>
      <c r="J101" s="144">
        <v>0</v>
      </c>
      <c r="K101" s="144">
        <v>0</v>
      </c>
      <c r="L101" s="144">
        <v>0</v>
      </c>
      <c r="M101" s="144">
        <v>0</v>
      </c>
      <c r="N101" s="144">
        <v>0</v>
      </c>
      <c r="O101" s="144">
        <v>0</v>
      </c>
      <c r="P101" s="145">
        <v>0</v>
      </c>
      <c r="Q101" s="164">
        <v>0</v>
      </c>
      <c r="R101" s="165">
        <v>14</v>
      </c>
      <c r="S101" s="165">
        <v>7</v>
      </c>
      <c r="T101" s="165">
        <v>14</v>
      </c>
      <c r="U101" s="165">
        <v>29</v>
      </c>
      <c r="V101" s="165">
        <v>17</v>
      </c>
      <c r="W101" s="165">
        <v>51</v>
      </c>
      <c r="X101" s="165">
        <v>37</v>
      </c>
      <c r="Y101" s="165">
        <v>39</v>
      </c>
      <c r="Z101" s="165">
        <v>49</v>
      </c>
      <c r="AA101" s="152">
        <v>73</v>
      </c>
      <c r="AB101" s="153">
        <v>50</v>
      </c>
      <c r="AC101" s="153">
        <v>86</v>
      </c>
      <c r="AD101" s="153">
        <v>42</v>
      </c>
      <c r="AE101" s="153">
        <v>101</v>
      </c>
      <c r="AF101" s="153">
        <v>68</v>
      </c>
      <c r="AG101" s="153">
        <v>124</v>
      </c>
      <c r="AH101" s="153">
        <v>151</v>
      </c>
      <c r="AI101" s="153">
        <v>214</v>
      </c>
      <c r="AJ101" s="153">
        <v>381</v>
      </c>
      <c r="AK101" s="160">
        <v>232</v>
      </c>
      <c r="AL101" s="161">
        <v>148</v>
      </c>
      <c r="AM101" s="161">
        <v>148</v>
      </c>
      <c r="AN101" s="161">
        <v>257</v>
      </c>
      <c r="AO101" s="161">
        <v>379</v>
      </c>
      <c r="AP101" s="161">
        <v>283</v>
      </c>
      <c r="AQ101" s="161">
        <v>220</v>
      </c>
      <c r="AR101" s="161">
        <v>220</v>
      </c>
      <c r="AS101" s="161">
        <v>84</v>
      </c>
      <c r="AT101" s="161">
        <v>329</v>
      </c>
      <c r="AU101" s="148">
        <v>320</v>
      </c>
      <c r="AV101" s="149">
        <v>382</v>
      </c>
      <c r="AW101" s="149">
        <v>390</v>
      </c>
      <c r="AX101" s="149">
        <v>406</v>
      </c>
      <c r="AY101" s="149">
        <v>250</v>
      </c>
      <c r="AZ101" s="149">
        <v>220</v>
      </c>
      <c r="BA101" s="149">
        <v>218</v>
      </c>
      <c r="BB101" s="149">
        <v>307</v>
      </c>
      <c r="BC101" s="149">
        <v>183</v>
      </c>
      <c r="BD101" s="149">
        <v>184</v>
      </c>
      <c r="BE101" s="156">
        <v>131</v>
      </c>
      <c r="BF101" s="157">
        <v>138</v>
      </c>
      <c r="BG101" s="157">
        <v>59</v>
      </c>
      <c r="BH101" s="157">
        <v>0</v>
      </c>
      <c r="BI101" s="200">
        <v>0</v>
      </c>
      <c r="BJ101" s="23"/>
    </row>
    <row r="102" spans="2:62">
      <c r="B102" s="5" t="s">
        <v>130</v>
      </c>
      <c r="C102" s="31" t="s">
        <v>146</v>
      </c>
      <c r="D102" s="31" t="s">
        <v>1157</v>
      </c>
      <c r="E102" s="140">
        <v>1</v>
      </c>
      <c r="F102" s="139">
        <v>9</v>
      </c>
      <c r="G102" s="144">
        <v>0</v>
      </c>
      <c r="H102" s="144">
        <v>0</v>
      </c>
      <c r="I102" s="144">
        <v>0</v>
      </c>
      <c r="J102" s="144">
        <v>0</v>
      </c>
      <c r="K102" s="144">
        <v>0</v>
      </c>
      <c r="L102" s="144">
        <v>0</v>
      </c>
      <c r="M102" s="144">
        <v>0</v>
      </c>
      <c r="N102" s="144">
        <v>0</v>
      </c>
      <c r="O102" s="144">
        <v>0</v>
      </c>
      <c r="P102" s="145">
        <v>0</v>
      </c>
      <c r="Q102" s="164">
        <v>0</v>
      </c>
      <c r="R102" s="165">
        <v>0</v>
      </c>
      <c r="S102" s="165">
        <v>0</v>
      </c>
      <c r="T102" s="165">
        <v>0</v>
      </c>
      <c r="U102" s="165">
        <v>0</v>
      </c>
      <c r="V102" s="165">
        <v>0</v>
      </c>
      <c r="W102" s="165">
        <v>0</v>
      </c>
      <c r="X102" s="165">
        <v>0</v>
      </c>
      <c r="Y102" s="165">
        <v>0</v>
      </c>
      <c r="Z102" s="165">
        <v>0</v>
      </c>
      <c r="AA102" s="152">
        <v>0</v>
      </c>
      <c r="AB102" s="153">
        <v>0</v>
      </c>
      <c r="AC102" s="153">
        <v>0</v>
      </c>
      <c r="AD102" s="153">
        <v>0</v>
      </c>
      <c r="AE102" s="153">
        <v>0</v>
      </c>
      <c r="AF102" s="153">
        <v>0</v>
      </c>
      <c r="AG102" s="153">
        <v>0</v>
      </c>
      <c r="AH102" s="153">
        <v>0</v>
      </c>
      <c r="AI102" s="153">
        <v>0</v>
      </c>
      <c r="AJ102" s="153">
        <v>0</v>
      </c>
      <c r="AK102" s="160">
        <v>6</v>
      </c>
      <c r="AL102" s="161">
        <v>1</v>
      </c>
      <c r="AM102" s="161">
        <v>1</v>
      </c>
      <c r="AN102" s="161">
        <v>1</v>
      </c>
      <c r="AO102" s="161">
        <v>0</v>
      </c>
      <c r="AP102" s="161">
        <v>0</v>
      </c>
      <c r="AQ102" s="161">
        <v>0</v>
      </c>
      <c r="AR102" s="161">
        <v>0</v>
      </c>
      <c r="AS102" s="161">
        <v>0</v>
      </c>
      <c r="AT102" s="161">
        <v>0</v>
      </c>
      <c r="AU102" s="148">
        <v>0</v>
      </c>
      <c r="AV102" s="149">
        <v>0</v>
      </c>
      <c r="AW102" s="149">
        <v>0</v>
      </c>
      <c r="AX102" s="149">
        <v>0</v>
      </c>
      <c r="AY102" s="149">
        <v>0</v>
      </c>
      <c r="AZ102" s="149">
        <v>0</v>
      </c>
      <c r="BA102" s="149">
        <v>0</v>
      </c>
      <c r="BB102" s="149">
        <v>0</v>
      </c>
      <c r="BC102" s="149">
        <v>0</v>
      </c>
      <c r="BD102" s="149">
        <v>0</v>
      </c>
      <c r="BE102" s="156">
        <v>0</v>
      </c>
      <c r="BF102" s="157">
        <v>0</v>
      </c>
      <c r="BG102" s="157">
        <v>0</v>
      </c>
      <c r="BH102" s="157">
        <v>0</v>
      </c>
      <c r="BI102" s="200">
        <v>0</v>
      </c>
      <c r="BJ102" s="23"/>
    </row>
    <row r="103" spans="2:62">
      <c r="B103" s="70" t="s">
        <v>42</v>
      </c>
      <c r="C103" s="51" t="s">
        <v>159</v>
      </c>
      <c r="D103" s="51" t="s">
        <v>1172</v>
      </c>
      <c r="E103" s="142">
        <v>9</v>
      </c>
      <c r="F103" s="141">
        <v>52</v>
      </c>
      <c r="G103" s="146">
        <v>0</v>
      </c>
      <c r="H103" s="146">
        <v>0</v>
      </c>
      <c r="I103" s="146">
        <v>0</v>
      </c>
      <c r="J103" s="146">
        <v>0</v>
      </c>
      <c r="K103" s="146">
        <v>0</v>
      </c>
      <c r="L103" s="146">
        <v>0</v>
      </c>
      <c r="M103" s="146">
        <v>0</v>
      </c>
      <c r="N103" s="146">
        <v>0</v>
      </c>
      <c r="O103" s="146">
        <v>0</v>
      </c>
      <c r="P103" s="147">
        <v>0</v>
      </c>
      <c r="Q103" s="166">
        <v>0</v>
      </c>
      <c r="R103" s="167">
        <v>0</v>
      </c>
      <c r="S103" s="167">
        <v>0</v>
      </c>
      <c r="T103" s="167">
        <v>0</v>
      </c>
      <c r="U103" s="167">
        <v>0</v>
      </c>
      <c r="V103" s="167">
        <v>0</v>
      </c>
      <c r="W103" s="167">
        <v>0</v>
      </c>
      <c r="X103" s="167">
        <v>0</v>
      </c>
      <c r="Y103" s="167">
        <v>0</v>
      </c>
      <c r="Z103" s="167">
        <v>0</v>
      </c>
      <c r="AA103" s="154">
        <v>0</v>
      </c>
      <c r="AB103" s="155">
        <v>0</v>
      </c>
      <c r="AC103" s="155">
        <v>0</v>
      </c>
      <c r="AD103" s="155">
        <v>0</v>
      </c>
      <c r="AE103" s="155">
        <v>0</v>
      </c>
      <c r="AF103" s="155">
        <v>0</v>
      </c>
      <c r="AG103" s="155">
        <v>0</v>
      </c>
      <c r="AH103" s="155">
        <v>0</v>
      </c>
      <c r="AI103" s="155">
        <v>1</v>
      </c>
      <c r="AJ103" s="155">
        <v>0</v>
      </c>
      <c r="AK103" s="162">
        <v>0</v>
      </c>
      <c r="AL103" s="163">
        <v>0</v>
      </c>
      <c r="AM103" s="163">
        <v>0</v>
      </c>
      <c r="AN103" s="163">
        <v>0</v>
      </c>
      <c r="AO103" s="163">
        <v>0</v>
      </c>
      <c r="AP103" s="163">
        <v>5</v>
      </c>
      <c r="AQ103" s="163">
        <v>12</v>
      </c>
      <c r="AR103" s="163">
        <v>6</v>
      </c>
      <c r="AS103" s="163">
        <v>28</v>
      </c>
      <c r="AT103" s="163">
        <v>0</v>
      </c>
      <c r="AU103" s="150">
        <v>0</v>
      </c>
      <c r="AV103" s="151">
        <v>0</v>
      </c>
      <c r="AW103" s="151">
        <v>0</v>
      </c>
      <c r="AX103" s="151">
        <v>0</v>
      </c>
      <c r="AY103" s="151">
        <v>0</v>
      </c>
      <c r="AZ103" s="151">
        <v>0</v>
      </c>
      <c r="BA103" s="151">
        <v>0</v>
      </c>
      <c r="BB103" s="151">
        <v>0</v>
      </c>
      <c r="BC103" s="151">
        <v>0</v>
      </c>
      <c r="BD103" s="151">
        <v>0</v>
      </c>
      <c r="BE103" s="158">
        <v>0</v>
      </c>
      <c r="BF103" s="159">
        <v>0</v>
      </c>
      <c r="BG103" s="159">
        <v>0</v>
      </c>
      <c r="BH103" s="159">
        <v>0</v>
      </c>
      <c r="BI103" s="201">
        <v>0</v>
      </c>
      <c r="BJ103" s="23"/>
    </row>
    <row r="104" spans="2:62">
      <c r="B104" s="5" t="s">
        <v>44</v>
      </c>
      <c r="C104" s="31" t="s">
        <v>159</v>
      </c>
      <c r="D104" s="31" t="s">
        <v>1174</v>
      </c>
      <c r="E104" s="140">
        <v>27</v>
      </c>
      <c r="F104" s="139">
        <v>201</v>
      </c>
      <c r="G104" s="144">
        <v>0</v>
      </c>
      <c r="H104" s="144">
        <v>0</v>
      </c>
      <c r="I104" s="144">
        <v>0</v>
      </c>
      <c r="J104" s="144">
        <v>0</v>
      </c>
      <c r="K104" s="144">
        <v>0</v>
      </c>
      <c r="L104" s="144">
        <v>0</v>
      </c>
      <c r="M104" s="144">
        <v>0</v>
      </c>
      <c r="N104" s="144">
        <v>0</v>
      </c>
      <c r="O104" s="144">
        <v>0</v>
      </c>
      <c r="P104" s="145">
        <v>0</v>
      </c>
      <c r="Q104" s="164">
        <v>0</v>
      </c>
      <c r="R104" s="165">
        <v>0</v>
      </c>
      <c r="S104" s="165">
        <v>0</v>
      </c>
      <c r="T104" s="165">
        <v>0</v>
      </c>
      <c r="U104" s="165">
        <v>0</v>
      </c>
      <c r="V104" s="165">
        <v>0</v>
      </c>
      <c r="W104" s="165">
        <v>0</v>
      </c>
      <c r="X104" s="165">
        <v>0</v>
      </c>
      <c r="Y104" s="165">
        <v>0</v>
      </c>
      <c r="Z104" s="165">
        <v>0</v>
      </c>
      <c r="AA104" s="152">
        <v>0</v>
      </c>
      <c r="AB104" s="153">
        <v>0</v>
      </c>
      <c r="AC104" s="153">
        <v>0</v>
      </c>
      <c r="AD104" s="153">
        <v>0</v>
      </c>
      <c r="AE104" s="153">
        <v>0</v>
      </c>
      <c r="AF104" s="153">
        <v>0</v>
      </c>
      <c r="AG104" s="153">
        <v>0</v>
      </c>
      <c r="AH104" s="153">
        <v>0</v>
      </c>
      <c r="AI104" s="153">
        <v>14</v>
      </c>
      <c r="AJ104" s="153">
        <v>0</v>
      </c>
      <c r="AK104" s="160">
        <v>0</v>
      </c>
      <c r="AL104" s="161">
        <v>0</v>
      </c>
      <c r="AM104" s="161">
        <v>0</v>
      </c>
      <c r="AN104" s="161">
        <v>0</v>
      </c>
      <c r="AO104" s="161">
        <v>0</v>
      </c>
      <c r="AP104" s="161">
        <v>28</v>
      </c>
      <c r="AQ104" s="161">
        <v>2</v>
      </c>
      <c r="AR104" s="161">
        <v>6</v>
      </c>
      <c r="AS104" s="161">
        <v>13</v>
      </c>
      <c r="AT104" s="161">
        <v>10</v>
      </c>
      <c r="AU104" s="148">
        <v>13</v>
      </c>
      <c r="AV104" s="149">
        <v>45</v>
      </c>
      <c r="AW104" s="149">
        <v>36</v>
      </c>
      <c r="AX104" s="149">
        <v>12</v>
      </c>
      <c r="AY104" s="149">
        <v>16</v>
      </c>
      <c r="AZ104" s="149">
        <v>0</v>
      </c>
      <c r="BA104" s="149">
        <v>0</v>
      </c>
      <c r="BB104" s="149">
        <v>0</v>
      </c>
      <c r="BC104" s="149">
        <v>0</v>
      </c>
      <c r="BD104" s="149">
        <v>0</v>
      </c>
      <c r="BE104" s="156">
        <v>0</v>
      </c>
      <c r="BF104" s="157">
        <v>6</v>
      </c>
      <c r="BG104" s="157">
        <v>0</v>
      </c>
      <c r="BH104" s="157">
        <v>0</v>
      </c>
      <c r="BI104" s="200">
        <v>0</v>
      </c>
      <c r="BJ104" s="23"/>
    </row>
    <row r="105" spans="2:62">
      <c r="B105" s="5" t="s">
        <v>46</v>
      </c>
      <c r="C105" s="31" t="s">
        <v>159</v>
      </c>
      <c r="D105" s="31" t="s">
        <v>1175</v>
      </c>
      <c r="E105" s="140">
        <v>21</v>
      </c>
      <c r="F105" s="139">
        <v>174</v>
      </c>
      <c r="G105" s="144">
        <v>0</v>
      </c>
      <c r="H105" s="144">
        <v>0</v>
      </c>
      <c r="I105" s="144">
        <v>0</v>
      </c>
      <c r="J105" s="144">
        <v>0</v>
      </c>
      <c r="K105" s="144">
        <v>0</v>
      </c>
      <c r="L105" s="144">
        <v>0</v>
      </c>
      <c r="M105" s="144">
        <v>0</v>
      </c>
      <c r="N105" s="144">
        <v>0</v>
      </c>
      <c r="O105" s="144">
        <v>0</v>
      </c>
      <c r="P105" s="145">
        <v>0</v>
      </c>
      <c r="Q105" s="164">
        <v>0</v>
      </c>
      <c r="R105" s="165">
        <v>0</v>
      </c>
      <c r="S105" s="165">
        <v>0</v>
      </c>
      <c r="T105" s="165">
        <v>0</v>
      </c>
      <c r="U105" s="165">
        <v>0</v>
      </c>
      <c r="V105" s="165">
        <v>0</v>
      </c>
      <c r="W105" s="165">
        <v>0</v>
      </c>
      <c r="X105" s="165">
        <v>0</v>
      </c>
      <c r="Y105" s="165">
        <v>0</v>
      </c>
      <c r="Z105" s="165">
        <v>0</v>
      </c>
      <c r="AA105" s="152">
        <v>0</v>
      </c>
      <c r="AB105" s="153">
        <v>0</v>
      </c>
      <c r="AC105" s="153">
        <v>0</v>
      </c>
      <c r="AD105" s="153">
        <v>0</v>
      </c>
      <c r="AE105" s="153">
        <v>0</v>
      </c>
      <c r="AF105" s="153">
        <v>0</v>
      </c>
      <c r="AG105" s="153">
        <v>5</v>
      </c>
      <c r="AH105" s="153">
        <v>7</v>
      </c>
      <c r="AI105" s="153">
        <v>8</v>
      </c>
      <c r="AJ105" s="153">
        <v>4</v>
      </c>
      <c r="AK105" s="160">
        <v>7</v>
      </c>
      <c r="AL105" s="161">
        <v>11</v>
      </c>
      <c r="AM105" s="161">
        <v>5</v>
      </c>
      <c r="AN105" s="161">
        <v>7</v>
      </c>
      <c r="AO105" s="161">
        <v>19</v>
      </c>
      <c r="AP105" s="161">
        <v>20</v>
      </c>
      <c r="AQ105" s="161">
        <v>13</v>
      </c>
      <c r="AR105" s="161">
        <v>12</v>
      </c>
      <c r="AS105" s="161">
        <v>8</v>
      </c>
      <c r="AT105" s="161">
        <v>1</v>
      </c>
      <c r="AU105" s="148">
        <v>3</v>
      </c>
      <c r="AV105" s="149">
        <v>21</v>
      </c>
      <c r="AW105" s="149">
        <v>6</v>
      </c>
      <c r="AX105" s="149">
        <v>8</v>
      </c>
      <c r="AY105" s="149">
        <v>9</v>
      </c>
      <c r="AZ105" s="149">
        <v>0</v>
      </c>
      <c r="BA105" s="149">
        <v>0</v>
      </c>
      <c r="BB105" s="149">
        <v>0</v>
      </c>
      <c r="BC105" s="149">
        <v>0</v>
      </c>
      <c r="BD105" s="149">
        <v>0</v>
      </c>
      <c r="BE105" s="156">
        <v>0</v>
      </c>
      <c r="BF105" s="157">
        <v>0</v>
      </c>
      <c r="BG105" s="157">
        <v>0</v>
      </c>
      <c r="BH105" s="157">
        <v>0</v>
      </c>
      <c r="BI105" s="200">
        <v>0</v>
      </c>
      <c r="BJ105" s="23"/>
    </row>
    <row r="106" spans="2:62">
      <c r="B106" s="5" t="s">
        <v>45</v>
      </c>
      <c r="C106" s="31" t="s">
        <v>159</v>
      </c>
      <c r="D106" s="31" t="s">
        <v>1178</v>
      </c>
      <c r="E106" s="140">
        <v>3</v>
      </c>
      <c r="F106" s="139">
        <v>15</v>
      </c>
      <c r="G106" s="144">
        <v>0</v>
      </c>
      <c r="H106" s="144">
        <v>0</v>
      </c>
      <c r="I106" s="144">
        <v>0</v>
      </c>
      <c r="J106" s="144">
        <v>0</v>
      </c>
      <c r="K106" s="144">
        <v>0</v>
      </c>
      <c r="L106" s="144">
        <v>0</v>
      </c>
      <c r="M106" s="144">
        <v>0</v>
      </c>
      <c r="N106" s="144">
        <v>0</v>
      </c>
      <c r="O106" s="144">
        <v>0</v>
      </c>
      <c r="P106" s="145">
        <v>0</v>
      </c>
      <c r="Q106" s="164">
        <v>0</v>
      </c>
      <c r="R106" s="165">
        <v>0</v>
      </c>
      <c r="S106" s="165">
        <v>0</v>
      </c>
      <c r="T106" s="165">
        <v>0</v>
      </c>
      <c r="U106" s="165">
        <v>0</v>
      </c>
      <c r="V106" s="165">
        <v>0</v>
      </c>
      <c r="W106" s="165">
        <v>0</v>
      </c>
      <c r="X106" s="165">
        <v>0</v>
      </c>
      <c r="Y106" s="165">
        <v>0</v>
      </c>
      <c r="Z106" s="165">
        <v>0</v>
      </c>
      <c r="AA106" s="152">
        <v>0</v>
      </c>
      <c r="AB106" s="153">
        <v>0</v>
      </c>
      <c r="AC106" s="153">
        <v>0</v>
      </c>
      <c r="AD106" s="153">
        <v>0</v>
      </c>
      <c r="AE106" s="153">
        <v>0</v>
      </c>
      <c r="AF106" s="153">
        <v>0</v>
      </c>
      <c r="AG106" s="153">
        <v>0</v>
      </c>
      <c r="AH106" s="153">
        <v>0</v>
      </c>
      <c r="AI106" s="153">
        <v>0</v>
      </c>
      <c r="AJ106" s="153">
        <v>0</v>
      </c>
      <c r="AK106" s="160">
        <v>0</v>
      </c>
      <c r="AL106" s="161">
        <v>0</v>
      </c>
      <c r="AM106" s="161">
        <v>0</v>
      </c>
      <c r="AN106" s="161">
        <v>0</v>
      </c>
      <c r="AO106" s="161">
        <v>0</v>
      </c>
      <c r="AP106" s="161">
        <v>5</v>
      </c>
      <c r="AQ106" s="161">
        <v>2</v>
      </c>
      <c r="AR106" s="161">
        <v>0</v>
      </c>
      <c r="AS106" s="161">
        <v>6</v>
      </c>
      <c r="AT106" s="161">
        <v>0</v>
      </c>
      <c r="AU106" s="148">
        <v>0</v>
      </c>
      <c r="AV106" s="149">
        <v>0</v>
      </c>
      <c r="AW106" s="149">
        <v>0</v>
      </c>
      <c r="AX106" s="149">
        <v>0</v>
      </c>
      <c r="AY106" s="149">
        <v>2</v>
      </c>
      <c r="AZ106" s="149">
        <v>0</v>
      </c>
      <c r="BA106" s="149">
        <v>0</v>
      </c>
      <c r="BB106" s="149">
        <v>0</v>
      </c>
      <c r="BC106" s="149">
        <v>0</v>
      </c>
      <c r="BD106" s="149">
        <v>0</v>
      </c>
      <c r="BE106" s="156">
        <v>0</v>
      </c>
      <c r="BF106" s="157">
        <v>0</v>
      </c>
      <c r="BG106" s="157">
        <v>0</v>
      </c>
      <c r="BH106" s="157">
        <v>0</v>
      </c>
      <c r="BI106" s="200">
        <v>0</v>
      </c>
      <c r="BJ106" s="23"/>
    </row>
    <row r="107" spans="2:62">
      <c r="B107" s="5" t="s">
        <v>55</v>
      </c>
      <c r="C107" s="31" t="s">
        <v>159</v>
      </c>
      <c r="D107" s="31" t="s">
        <v>1186</v>
      </c>
      <c r="E107" s="140">
        <v>7</v>
      </c>
      <c r="F107" s="139">
        <v>28</v>
      </c>
      <c r="G107" s="144">
        <v>0</v>
      </c>
      <c r="H107" s="144">
        <v>0</v>
      </c>
      <c r="I107" s="144">
        <v>0</v>
      </c>
      <c r="J107" s="144">
        <v>0</v>
      </c>
      <c r="K107" s="144">
        <v>0</v>
      </c>
      <c r="L107" s="144">
        <v>0</v>
      </c>
      <c r="M107" s="144">
        <v>0</v>
      </c>
      <c r="N107" s="144">
        <v>0</v>
      </c>
      <c r="O107" s="144">
        <v>0</v>
      </c>
      <c r="P107" s="145">
        <v>0</v>
      </c>
      <c r="Q107" s="164">
        <v>0</v>
      </c>
      <c r="R107" s="165">
        <v>0</v>
      </c>
      <c r="S107" s="165">
        <v>0</v>
      </c>
      <c r="T107" s="165">
        <v>0</v>
      </c>
      <c r="U107" s="165">
        <v>0</v>
      </c>
      <c r="V107" s="165">
        <v>0</v>
      </c>
      <c r="W107" s="165">
        <v>0</v>
      </c>
      <c r="X107" s="165">
        <v>0</v>
      </c>
      <c r="Y107" s="165">
        <v>0</v>
      </c>
      <c r="Z107" s="165">
        <v>0</v>
      </c>
      <c r="AA107" s="152">
        <v>0</v>
      </c>
      <c r="AB107" s="153">
        <v>0</v>
      </c>
      <c r="AC107" s="153">
        <v>0</v>
      </c>
      <c r="AD107" s="153">
        <v>0</v>
      </c>
      <c r="AE107" s="153">
        <v>0</v>
      </c>
      <c r="AF107" s="153">
        <v>0</v>
      </c>
      <c r="AG107" s="153">
        <v>0</v>
      </c>
      <c r="AH107" s="153">
        <v>0</v>
      </c>
      <c r="AI107" s="153">
        <v>0</v>
      </c>
      <c r="AJ107" s="153">
        <v>0</v>
      </c>
      <c r="AK107" s="160">
        <v>0</v>
      </c>
      <c r="AL107" s="161">
        <v>0</v>
      </c>
      <c r="AM107" s="161">
        <v>0</v>
      </c>
      <c r="AN107" s="161">
        <v>0</v>
      </c>
      <c r="AO107" s="161">
        <v>0</v>
      </c>
      <c r="AP107" s="161">
        <v>3</v>
      </c>
      <c r="AQ107" s="161">
        <v>9</v>
      </c>
      <c r="AR107" s="161">
        <v>9</v>
      </c>
      <c r="AS107" s="161">
        <v>5</v>
      </c>
      <c r="AT107" s="161">
        <v>2</v>
      </c>
      <c r="AU107" s="148">
        <v>0</v>
      </c>
      <c r="AV107" s="149">
        <v>0</v>
      </c>
      <c r="AW107" s="149">
        <v>0</v>
      </c>
      <c r="AX107" s="149">
        <v>0</v>
      </c>
      <c r="AY107" s="149">
        <v>0</v>
      </c>
      <c r="AZ107" s="149">
        <v>0</v>
      </c>
      <c r="BA107" s="149">
        <v>0</v>
      </c>
      <c r="BB107" s="149">
        <v>0</v>
      </c>
      <c r="BC107" s="149">
        <v>0</v>
      </c>
      <c r="BD107" s="149">
        <v>0</v>
      </c>
      <c r="BE107" s="156">
        <v>0</v>
      </c>
      <c r="BF107" s="157">
        <v>0</v>
      </c>
      <c r="BG107" s="157">
        <v>0</v>
      </c>
      <c r="BH107" s="157">
        <v>0</v>
      </c>
      <c r="BI107" s="200">
        <v>0</v>
      </c>
      <c r="BJ107" s="23"/>
    </row>
    <row r="108" spans="2:62">
      <c r="B108" s="5" t="s">
        <v>66</v>
      </c>
      <c r="C108" s="31" t="s">
        <v>159</v>
      </c>
      <c r="D108" s="31" t="s">
        <v>1197</v>
      </c>
      <c r="E108" s="140">
        <v>2</v>
      </c>
      <c r="F108" s="139">
        <v>9</v>
      </c>
      <c r="G108" s="144">
        <v>0</v>
      </c>
      <c r="H108" s="144">
        <v>0</v>
      </c>
      <c r="I108" s="144">
        <v>0</v>
      </c>
      <c r="J108" s="144">
        <v>0</v>
      </c>
      <c r="K108" s="144">
        <v>0</v>
      </c>
      <c r="L108" s="144">
        <v>0</v>
      </c>
      <c r="M108" s="144">
        <v>0</v>
      </c>
      <c r="N108" s="144">
        <v>0</v>
      </c>
      <c r="O108" s="144">
        <v>0</v>
      </c>
      <c r="P108" s="145">
        <v>0</v>
      </c>
      <c r="Q108" s="164">
        <v>0</v>
      </c>
      <c r="R108" s="165">
        <v>0</v>
      </c>
      <c r="S108" s="165">
        <v>0</v>
      </c>
      <c r="T108" s="165">
        <v>0</v>
      </c>
      <c r="U108" s="165">
        <v>0</v>
      </c>
      <c r="V108" s="165">
        <v>0</v>
      </c>
      <c r="W108" s="165">
        <v>0</v>
      </c>
      <c r="X108" s="165">
        <v>0</v>
      </c>
      <c r="Y108" s="165">
        <v>0</v>
      </c>
      <c r="Z108" s="165">
        <v>0</v>
      </c>
      <c r="AA108" s="152">
        <v>0</v>
      </c>
      <c r="AB108" s="153">
        <v>0</v>
      </c>
      <c r="AC108" s="153">
        <v>0</v>
      </c>
      <c r="AD108" s="153">
        <v>0</v>
      </c>
      <c r="AE108" s="153">
        <v>0</v>
      </c>
      <c r="AF108" s="153">
        <v>0</v>
      </c>
      <c r="AG108" s="153">
        <v>0</v>
      </c>
      <c r="AH108" s="153">
        <v>0</v>
      </c>
      <c r="AI108" s="153">
        <v>0</v>
      </c>
      <c r="AJ108" s="153">
        <v>0</v>
      </c>
      <c r="AK108" s="160">
        <v>0</v>
      </c>
      <c r="AL108" s="161">
        <v>0</v>
      </c>
      <c r="AM108" s="161">
        <v>0</v>
      </c>
      <c r="AN108" s="161">
        <v>0</v>
      </c>
      <c r="AO108" s="161">
        <v>0</v>
      </c>
      <c r="AP108" s="161">
        <v>0</v>
      </c>
      <c r="AQ108" s="161">
        <v>0</v>
      </c>
      <c r="AR108" s="161">
        <v>9</v>
      </c>
      <c r="AS108" s="161">
        <v>0</v>
      </c>
      <c r="AT108" s="161">
        <v>0</v>
      </c>
      <c r="AU108" s="148">
        <v>0</v>
      </c>
      <c r="AV108" s="149">
        <v>0</v>
      </c>
      <c r="AW108" s="149">
        <v>0</v>
      </c>
      <c r="AX108" s="149">
        <v>0</v>
      </c>
      <c r="AY108" s="149">
        <v>0</v>
      </c>
      <c r="AZ108" s="149">
        <v>0</v>
      </c>
      <c r="BA108" s="149">
        <v>0</v>
      </c>
      <c r="BB108" s="149">
        <v>0</v>
      </c>
      <c r="BC108" s="149">
        <v>0</v>
      </c>
      <c r="BD108" s="149">
        <v>0</v>
      </c>
      <c r="BE108" s="156">
        <v>0</v>
      </c>
      <c r="BF108" s="157">
        <v>0</v>
      </c>
      <c r="BG108" s="157">
        <v>0</v>
      </c>
      <c r="BH108" s="157">
        <v>0</v>
      </c>
      <c r="BI108" s="200">
        <v>0</v>
      </c>
      <c r="BJ108" s="23"/>
    </row>
    <row r="109" spans="2:62">
      <c r="B109" s="5" t="s">
        <v>73</v>
      </c>
      <c r="C109" s="31" t="s">
        <v>159</v>
      </c>
      <c r="D109" s="31" t="s">
        <v>1203</v>
      </c>
      <c r="E109" s="140">
        <v>22</v>
      </c>
      <c r="F109" s="139">
        <v>335</v>
      </c>
      <c r="G109" s="144">
        <v>0</v>
      </c>
      <c r="H109" s="144">
        <v>0</v>
      </c>
      <c r="I109" s="144">
        <v>0</v>
      </c>
      <c r="J109" s="144">
        <v>0</v>
      </c>
      <c r="K109" s="144">
        <v>0</v>
      </c>
      <c r="L109" s="144">
        <v>0</v>
      </c>
      <c r="M109" s="144">
        <v>0</v>
      </c>
      <c r="N109" s="144">
        <v>0</v>
      </c>
      <c r="O109" s="144">
        <v>0</v>
      </c>
      <c r="P109" s="145">
        <v>0</v>
      </c>
      <c r="Q109" s="164">
        <v>0</v>
      </c>
      <c r="R109" s="165">
        <v>0</v>
      </c>
      <c r="S109" s="165">
        <v>0</v>
      </c>
      <c r="T109" s="165">
        <v>0</v>
      </c>
      <c r="U109" s="165">
        <v>0</v>
      </c>
      <c r="V109" s="165">
        <v>0</v>
      </c>
      <c r="W109" s="165">
        <v>0</v>
      </c>
      <c r="X109" s="165">
        <v>0</v>
      </c>
      <c r="Y109" s="165">
        <v>0</v>
      </c>
      <c r="Z109" s="165">
        <v>0</v>
      </c>
      <c r="AA109" s="152">
        <v>0</v>
      </c>
      <c r="AB109" s="153">
        <v>0</v>
      </c>
      <c r="AC109" s="153">
        <v>0</v>
      </c>
      <c r="AD109" s="153">
        <v>7</v>
      </c>
      <c r="AE109" s="153">
        <v>11</v>
      </c>
      <c r="AF109" s="153">
        <v>6</v>
      </c>
      <c r="AG109" s="153">
        <v>6</v>
      </c>
      <c r="AH109" s="153">
        <v>3</v>
      </c>
      <c r="AI109" s="153">
        <v>1</v>
      </c>
      <c r="AJ109" s="153">
        <v>8</v>
      </c>
      <c r="AK109" s="160">
        <v>3</v>
      </c>
      <c r="AL109" s="161">
        <v>9</v>
      </c>
      <c r="AM109" s="161">
        <v>5</v>
      </c>
      <c r="AN109" s="161">
        <v>3</v>
      </c>
      <c r="AO109" s="161">
        <v>13</v>
      </c>
      <c r="AP109" s="161">
        <v>9</v>
      </c>
      <c r="AQ109" s="161">
        <v>7</v>
      </c>
      <c r="AR109" s="161">
        <v>14</v>
      </c>
      <c r="AS109" s="161">
        <v>4</v>
      </c>
      <c r="AT109" s="161">
        <v>0</v>
      </c>
      <c r="AU109" s="148">
        <v>13</v>
      </c>
      <c r="AV109" s="149">
        <v>35</v>
      </c>
      <c r="AW109" s="149">
        <v>2</v>
      </c>
      <c r="AX109" s="149">
        <v>8</v>
      </c>
      <c r="AY109" s="149">
        <v>11</v>
      </c>
      <c r="AZ109" s="149">
        <v>34</v>
      </c>
      <c r="BA109" s="149">
        <v>27</v>
      </c>
      <c r="BB109" s="149">
        <v>18</v>
      </c>
      <c r="BC109" s="149">
        <v>39</v>
      </c>
      <c r="BD109" s="149">
        <v>10</v>
      </c>
      <c r="BE109" s="156">
        <v>9</v>
      </c>
      <c r="BF109" s="157">
        <v>7</v>
      </c>
      <c r="BG109" s="157">
        <v>13</v>
      </c>
      <c r="BH109" s="157">
        <v>0</v>
      </c>
      <c r="BI109" s="200">
        <v>0</v>
      </c>
      <c r="BJ109" s="23"/>
    </row>
    <row r="110" spans="2:62">
      <c r="B110" s="5" t="s">
        <v>1062</v>
      </c>
      <c r="C110" s="143" t="s">
        <v>159</v>
      </c>
      <c r="D110" s="143" t="s">
        <v>1231</v>
      </c>
      <c r="E110" s="140">
        <v>1</v>
      </c>
      <c r="F110" s="139">
        <v>2</v>
      </c>
      <c r="G110" s="144">
        <v>0</v>
      </c>
      <c r="H110" s="144">
        <v>0</v>
      </c>
      <c r="I110" s="144">
        <v>0</v>
      </c>
      <c r="J110" s="144">
        <v>0</v>
      </c>
      <c r="K110" s="144">
        <v>0</v>
      </c>
      <c r="L110" s="144">
        <v>0</v>
      </c>
      <c r="M110" s="144">
        <v>0</v>
      </c>
      <c r="N110" s="144">
        <v>0</v>
      </c>
      <c r="O110" s="144">
        <v>0</v>
      </c>
      <c r="P110" s="145">
        <v>0</v>
      </c>
      <c r="Q110" s="164">
        <v>0</v>
      </c>
      <c r="R110" s="165">
        <v>0</v>
      </c>
      <c r="S110" s="165">
        <v>0</v>
      </c>
      <c r="T110" s="165">
        <v>0</v>
      </c>
      <c r="U110" s="165">
        <v>0</v>
      </c>
      <c r="V110" s="165">
        <v>0</v>
      </c>
      <c r="W110" s="165">
        <v>0</v>
      </c>
      <c r="X110" s="165">
        <v>0</v>
      </c>
      <c r="Y110" s="165">
        <v>0</v>
      </c>
      <c r="Z110" s="165">
        <v>0</v>
      </c>
      <c r="AA110" s="152">
        <v>0</v>
      </c>
      <c r="AB110" s="153">
        <v>0</v>
      </c>
      <c r="AC110" s="153">
        <v>0</v>
      </c>
      <c r="AD110" s="153">
        <v>0</v>
      </c>
      <c r="AE110" s="153">
        <v>0</v>
      </c>
      <c r="AF110" s="153">
        <v>0</v>
      </c>
      <c r="AG110" s="153">
        <v>0</v>
      </c>
      <c r="AH110" s="153">
        <v>0</v>
      </c>
      <c r="AI110" s="153">
        <v>0</v>
      </c>
      <c r="AJ110" s="153">
        <v>0</v>
      </c>
      <c r="AK110" s="160">
        <v>0</v>
      </c>
      <c r="AL110" s="161">
        <v>0</v>
      </c>
      <c r="AM110" s="161">
        <v>0</v>
      </c>
      <c r="AN110" s="161">
        <v>0</v>
      </c>
      <c r="AO110" s="161">
        <v>0</v>
      </c>
      <c r="AP110" s="161">
        <v>0</v>
      </c>
      <c r="AQ110" s="161">
        <v>0</v>
      </c>
      <c r="AR110" s="161">
        <v>0</v>
      </c>
      <c r="AS110" s="161">
        <v>0</v>
      </c>
      <c r="AT110" s="161">
        <v>0</v>
      </c>
      <c r="AU110" s="148">
        <v>0</v>
      </c>
      <c r="AV110" s="149">
        <v>0</v>
      </c>
      <c r="AW110" s="149">
        <v>0</v>
      </c>
      <c r="AX110" s="149">
        <v>0</v>
      </c>
      <c r="AY110" s="149">
        <v>0</v>
      </c>
      <c r="AZ110" s="149">
        <v>0</v>
      </c>
      <c r="BA110" s="149">
        <v>0</v>
      </c>
      <c r="BB110" s="149">
        <v>0</v>
      </c>
      <c r="BC110" s="149">
        <v>0</v>
      </c>
      <c r="BD110" s="149">
        <v>0</v>
      </c>
      <c r="BE110" s="156">
        <v>1</v>
      </c>
      <c r="BF110" s="157">
        <v>0</v>
      </c>
      <c r="BG110" s="157">
        <v>1</v>
      </c>
      <c r="BH110" s="157">
        <v>0</v>
      </c>
      <c r="BI110" s="200">
        <v>0</v>
      </c>
      <c r="BJ110" s="23"/>
    </row>
    <row r="111" spans="2:62">
      <c r="B111" s="5" t="s">
        <v>124</v>
      </c>
      <c r="C111" s="31" t="s">
        <v>159</v>
      </c>
      <c r="D111" s="31" t="s">
        <v>1151</v>
      </c>
      <c r="E111" s="140">
        <v>5</v>
      </c>
      <c r="F111" s="139">
        <v>117</v>
      </c>
      <c r="G111" s="144">
        <v>0</v>
      </c>
      <c r="H111" s="144">
        <v>0</v>
      </c>
      <c r="I111" s="144">
        <v>0</v>
      </c>
      <c r="J111" s="144">
        <v>0</v>
      </c>
      <c r="K111" s="144">
        <v>0</v>
      </c>
      <c r="L111" s="144">
        <v>0</v>
      </c>
      <c r="M111" s="144">
        <v>0</v>
      </c>
      <c r="N111" s="144">
        <v>0</v>
      </c>
      <c r="O111" s="144">
        <v>0</v>
      </c>
      <c r="P111" s="145">
        <v>0</v>
      </c>
      <c r="Q111" s="164">
        <v>0</v>
      </c>
      <c r="R111" s="165">
        <v>0</v>
      </c>
      <c r="S111" s="165">
        <v>0</v>
      </c>
      <c r="T111" s="165">
        <v>0</v>
      </c>
      <c r="U111" s="165">
        <v>0</v>
      </c>
      <c r="V111" s="165">
        <v>0</v>
      </c>
      <c r="W111" s="165">
        <v>0</v>
      </c>
      <c r="X111" s="165">
        <v>0</v>
      </c>
      <c r="Y111" s="165">
        <v>0</v>
      </c>
      <c r="Z111" s="165">
        <v>0</v>
      </c>
      <c r="AA111" s="152">
        <v>0</v>
      </c>
      <c r="AB111" s="153">
        <v>0</v>
      </c>
      <c r="AC111" s="153">
        <v>0</v>
      </c>
      <c r="AD111" s="153">
        <v>0</v>
      </c>
      <c r="AE111" s="153">
        <v>0</v>
      </c>
      <c r="AF111" s="153">
        <v>0</v>
      </c>
      <c r="AG111" s="153">
        <v>0</v>
      </c>
      <c r="AH111" s="153">
        <v>0</v>
      </c>
      <c r="AI111" s="153">
        <v>0</v>
      </c>
      <c r="AJ111" s="153">
        <v>0</v>
      </c>
      <c r="AK111" s="160">
        <v>0</v>
      </c>
      <c r="AL111" s="161">
        <v>0</v>
      </c>
      <c r="AM111" s="161">
        <v>0</v>
      </c>
      <c r="AN111" s="161">
        <v>0</v>
      </c>
      <c r="AO111" s="161">
        <v>0</v>
      </c>
      <c r="AP111" s="161">
        <v>0</v>
      </c>
      <c r="AQ111" s="161">
        <v>0</v>
      </c>
      <c r="AR111" s="161">
        <v>0</v>
      </c>
      <c r="AS111" s="161">
        <v>0</v>
      </c>
      <c r="AT111" s="161">
        <v>0</v>
      </c>
      <c r="AU111" s="148">
        <v>3</v>
      </c>
      <c r="AV111" s="149">
        <v>0</v>
      </c>
      <c r="AW111" s="149">
        <v>0</v>
      </c>
      <c r="AX111" s="149">
        <v>4</v>
      </c>
      <c r="AY111" s="149">
        <v>0</v>
      </c>
      <c r="AZ111" s="149">
        <v>9</v>
      </c>
      <c r="BA111" s="149">
        <v>30</v>
      </c>
      <c r="BB111" s="149">
        <v>4</v>
      </c>
      <c r="BC111" s="149">
        <v>0</v>
      </c>
      <c r="BD111" s="149">
        <v>51</v>
      </c>
      <c r="BE111" s="156">
        <v>4</v>
      </c>
      <c r="BF111" s="157">
        <v>12</v>
      </c>
      <c r="BG111" s="157">
        <v>0</v>
      </c>
      <c r="BH111" s="157">
        <v>0</v>
      </c>
      <c r="BI111" s="200">
        <v>0</v>
      </c>
      <c r="BJ111" s="23"/>
    </row>
    <row r="112" spans="2:62">
      <c r="B112" s="70" t="s">
        <v>57</v>
      </c>
      <c r="C112" s="51" t="s">
        <v>163</v>
      </c>
      <c r="D112" s="51" t="s">
        <v>1188</v>
      </c>
      <c r="E112" s="142">
        <v>2</v>
      </c>
      <c r="F112" s="141">
        <v>25</v>
      </c>
      <c r="G112" s="146">
        <v>0</v>
      </c>
      <c r="H112" s="146">
        <v>0</v>
      </c>
      <c r="I112" s="146">
        <v>0</v>
      </c>
      <c r="J112" s="146">
        <v>0</v>
      </c>
      <c r="K112" s="146">
        <v>0</v>
      </c>
      <c r="L112" s="146">
        <v>0</v>
      </c>
      <c r="M112" s="146">
        <v>0</v>
      </c>
      <c r="N112" s="146">
        <v>0</v>
      </c>
      <c r="O112" s="146">
        <v>0</v>
      </c>
      <c r="P112" s="147">
        <v>0</v>
      </c>
      <c r="Q112" s="166">
        <v>0</v>
      </c>
      <c r="R112" s="167">
        <v>0</v>
      </c>
      <c r="S112" s="167">
        <v>0</v>
      </c>
      <c r="T112" s="167">
        <v>0</v>
      </c>
      <c r="U112" s="167">
        <v>0</v>
      </c>
      <c r="V112" s="167">
        <v>0</v>
      </c>
      <c r="W112" s="167">
        <v>0</v>
      </c>
      <c r="X112" s="167">
        <v>0</v>
      </c>
      <c r="Y112" s="167">
        <v>0</v>
      </c>
      <c r="Z112" s="167">
        <v>0</v>
      </c>
      <c r="AA112" s="154">
        <v>0</v>
      </c>
      <c r="AB112" s="155">
        <v>0</v>
      </c>
      <c r="AC112" s="155">
        <v>0</v>
      </c>
      <c r="AD112" s="155">
        <v>0</v>
      </c>
      <c r="AE112" s="155">
        <v>0</v>
      </c>
      <c r="AF112" s="155">
        <v>0</v>
      </c>
      <c r="AG112" s="155">
        <v>0</v>
      </c>
      <c r="AH112" s="155">
        <v>0</v>
      </c>
      <c r="AI112" s="155">
        <v>2</v>
      </c>
      <c r="AJ112" s="155">
        <v>9</v>
      </c>
      <c r="AK112" s="162">
        <v>9</v>
      </c>
      <c r="AL112" s="163">
        <v>0</v>
      </c>
      <c r="AM112" s="163">
        <v>5</v>
      </c>
      <c r="AN112" s="163">
        <v>0</v>
      </c>
      <c r="AO112" s="163">
        <v>0</v>
      </c>
      <c r="AP112" s="163">
        <v>0</v>
      </c>
      <c r="AQ112" s="163">
        <v>0</v>
      </c>
      <c r="AR112" s="163">
        <v>0</v>
      </c>
      <c r="AS112" s="163">
        <v>0</v>
      </c>
      <c r="AT112" s="163">
        <v>0</v>
      </c>
      <c r="AU112" s="150">
        <v>0</v>
      </c>
      <c r="AV112" s="151">
        <v>0</v>
      </c>
      <c r="AW112" s="151">
        <v>0</v>
      </c>
      <c r="AX112" s="151">
        <v>0</v>
      </c>
      <c r="AY112" s="151">
        <v>0</v>
      </c>
      <c r="AZ112" s="151">
        <v>0</v>
      </c>
      <c r="BA112" s="151">
        <v>0</v>
      </c>
      <c r="BB112" s="151">
        <v>0</v>
      </c>
      <c r="BC112" s="151">
        <v>0</v>
      </c>
      <c r="BD112" s="151">
        <v>0</v>
      </c>
      <c r="BE112" s="158">
        <v>0</v>
      </c>
      <c r="BF112" s="159">
        <v>0</v>
      </c>
      <c r="BG112" s="159">
        <v>0</v>
      </c>
      <c r="BH112" s="159">
        <v>0</v>
      </c>
      <c r="BI112" s="201">
        <v>0</v>
      </c>
      <c r="BJ112" s="23"/>
    </row>
    <row r="113" spans="2:62">
      <c r="B113" s="5" t="s">
        <v>59</v>
      </c>
      <c r="C113" s="31" t="s">
        <v>163</v>
      </c>
      <c r="D113" s="31" t="s">
        <v>1190</v>
      </c>
      <c r="E113" s="140">
        <v>1</v>
      </c>
      <c r="F113" s="139">
        <v>1</v>
      </c>
      <c r="G113" s="144">
        <v>0</v>
      </c>
      <c r="H113" s="144">
        <v>0</v>
      </c>
      <c r="I113" s="144">
        <v>0</v>
      </c>
      <c r="J113" s="144">
        <v>0</v>
      </c>
      <c r="K113" s="144">
        <v>0</v>
      </c>
      <c r="L113" s="144">
        <v>0</v>
      </c>
      <c r="M113" s="144">
        <v>0</v>
      </c>
      <c r="N113" s="144">
        <v>0</v>
      </c>
      <c r="O113" s="144">
        <v>0</v>
      </c>
      <c r="P113" s="145">
        <v>0</v>
      </c>
      <c r="Q113" s="164">
        <v>0</v>
      </c>
      <c r="R113" s="165">
        <v>0</v>
      </c>
      <c r="S113" s="165">
        <v>0</v>
      </c>
      <c r="T113" s="165">
        <v>0</v>
      </c>
      <c r="U113" s="165">
        <v>0</v>
      </c>
      <c r="V113" s="165">
        <v>0</v>
      </c>
      <c r="W113" s="165">
        <v>0</v>
      </c>
      <c r="X113" s="165">
        <v>0</v>
      </c>
      <c r="Y113" s="165">
        <v>0</v>
      </c>
      <c r="Z113" s="165">
        <v>0</v>
      </c>
      <c r="AA113" s="152">
        <v>0</v>
      </c>
      <c r="AB113" s="153">
        <v>0</v>
      </c>
      <c r="AC113" s="153">
        <v>0</v>
      </c>
      <c r="AD113" s="153">
        <v>0</v>
      </c>
      <c r="AE113" s="153">
        <v>0</v>
      </c>
      <c r="AF113" s="153">
        <v>0</v>
      </c>
      <c r="AG113" s="153">
        <v>0</v>
      </c>
      <c r="AH113" s="153">
        <v>0</v>
      </c>
      <c r="AI113" s="153">
        <v>0</v>
      </c>
      <c r="AJ113" s="153">
        <v>0</v>
      </c>
      <c r="AK113" s="160">
        <v>0</v>
      </c>
      <c r="AL113" s="161">
        <v>0</v>
      </c>
      <c r="AM113" s="161">
        <v>1</v>
      </c>
      <c r="AN113" s="161">
        <v>0</v>
      </c>
      <c r="AO113" s="161">
        <v>0</v>
      </c>
      <c r="AP113" s="161">
        <v>0</v>
      </c>
      <c r="AQ113" s="161">
        <v>0</v>
      </c>
      <c r="AR113" s="161">
        <v>0</v>
      </c>
      <c r="AS113" s="161">
        <v>0</v>
      </c>
      <c r="AT113" s="161">
        <v>0</v>
      </c>
      <c r="AU113" s="148">
        <v>0</v>
      </c>
      <c r="AV113" s="149">
        <v>0</v>
      </c>
      <c r="AW113" s="149">
        <v>0</v>
      </c>
      <c r="AX113" s="149">
        <v>0</v>
      </c>
      <c r="AY113" s="149">
        <v>0</v>
      </c>
      <c r="AZ113" s="149">
        <v>0</v>
      </c>
      <c r="BA113" s="149">
        <v>0</v>
      </c>
      <c r="BB113" s="149">
        <v>0</v>
      </c>
      <c r="BC113" s="149">
        <v>0</v>
      </c>
      <c r="BD113" s="149">
        <v>0</v>
      </c>
      <c r="BE113" s="156">
        <v>0</v>
      </c>
      <c r="BF113" s="157">
        <v>0</v>
      </c>
      <c r="BG113" s="157">
        <v>0</v>
      </c>
      <c r="BH113" s="157">
        <v>0</v>
      </c>
      <c r="BI113" s="200">
        <v>0</v>
      </c>
      <c r="BJ113" s="23"/>
    </row>
    <row r="114" spans="2:62" ht="13.5" thickBot="1">
      <c r="B114" s="5" t="s">
        <v>107</v>
      </c>
      <c r="C114" s="31" t="s">
        <v>163</v>
      </c>
      <c r="D114" s="31" t="s">
        <v>1241</v>
      </c>
      <c r="E114" s="140">
        <v>1</v>
      </c>
      <c r="F114" s="139">
        <v>1</v>
      </c>
      <c r="G114" s="144">
        <v>0</v>
      </c>
      <c r="H114" s="144">
        <v>0</v>
      </c>
      <c r="I114" s="144">
        <v>0</v>
      </c>
      <c r="J114" s="144">
        <v>0</v>
      </c>
      <c r="K114" s="144">
        <v>0</v>
      </c>
      <c r="L114" s="144">
        <v>0</v>
      </c>
      <c r="M114" s="144">
        <v>0</v>
      </c>
      <c r="N114" s="144">
        <v>0</v>
      </c>
      <c r="O114" s="144">
        <v>0</v>
      </c>
      <c r="P114" s="145">
        <v>0</v>
      </c>
      <c r="Q114" s="164">
        <v>0</v>
      </c>
      <c r="R114" s="165">
        <v>0</v>
      </c>
      <c r="S114" s="165">
        <v>0</v>
      </c>
      <c r="T114" s="165">
        <v>0</v>
      </c>
      <c r="U114" s="165">
        <v>0</v>
      </c>
      <c r="V114" s="165">
        <v>0</v>
      </c>
      <c r="W114" s="165">
        <v>0</v>
      </c>
      <c r="X114" s="165">
        <v>0</v>
      </c>
      <c r="Y114" s="165">
        <v>0</v>
      </c>
      <c r="Z114" s="165">
        <v>0</v>
      </c>
      <c r="AA114" s="152">
        <v>0</v>
      </c>
      <c r="AB114" s="153">
        <v>0</v>
      </c>
      <c r="AC114" s="153">
        <v>0</v>
      </c>
      <c r="AD114" s="153">
        <v>0</v>
      </c>
      <c r="AE114" s="153">
        <v>0</v>
      </c>
      <c r="AF114" s="153">
        <v>0</v>
      </c>
      <c r="AG114" s="153">
        <v>0</v>
      </c>
      <c r="AH114" s="153">
        <v>0</v>
      </c>
      <c r="AI114" s="153">
        <v>0</v>
      </c>
      <c r="AJ114" s="153">
        <v>0</v>
      </c>
      <c r="AK114" s="160">
        <v>0</v>
      </c>
      <c r="AL114" s="161">
        <v>0</v>
      </c>
      <c r="AM114" s="161">
        <v>0</v>
      </c>
      <c r="AN114" s="161">
        <v>0</v>
      </c>
      <c r="AO114" s="161">
        <v>0</v>
      </c>
      <c r="AP114" s="161">
        <v>0</v>
      </c>
      <c r="AQ114" s="161">
        <v>0</v>
      </c>
      <c r="AR114" s="161">
        <v>0</v>
      </c>
      <c r="AS114" s="161">
        <v>0</v>
      </c>
      <c r="AT114" s="161">
        <v>0</v>
      </c>
      <c r="AU114" s="148">
        <v>0</v>
      </c>
      <c r="AV114" s="149">
        <v>0</v>
      </c>
      <c r="AW114" s="149">
        <v>1</v>
      </c>
      <c r="AX114" s="149">
        <v>0</v>
      </c>
      <c r="AY114" s="149">
        <v>0</v>
      </c>
      <c r="AZ114" s="149">
        <v>0</v>
      </c>
      <c r="BA114" s="149">
        <v>0</v>
      </c>
      <c r="BB114" s="149">
        <v>0</v>
      </c>
      <c r="BC114" s="149">
        <v>0</v>
      </c>
      <c r="BD114" s="149">
        <v>0</v>
      </c>
      <c r="BE114" s="156">
        <v>0</v>
      </c>
      <c r="BF114" s="157">
        <v>0</v>
      </c>
      <c r="BG114" s="157">
        <v>0</v>
      </c>
      <c r="BH114" s="157">
        <v>0</v>
      </c>
      <c r="BI114" s="200">
        <v>0</v>
      </c>
      <c r="BJ114" s="23"/>
    </row>
    <row r="115" spans="2:6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row>
  </sheetData>
  <autoFilter ref="B4:BJ114">
    <filterColumn colId="2"/>
  </autoFilter>
  <sortState ref="B8:BI117">
    <sortCondition ref="C8:C117"/>
  </sortState>
  <hyperlinks>
    <hyperlink ref="B6:C6" r:id="rId1" display="Copyright by Teoalida - cardatabase.teoalida.com"/>
    <hyperlink ref="C6:BI6" r:id="rId2" display="Copyright by Teoalida - cardatabase.teoalida.com"/>
    <hyperlink ref="BH6" r:id="rId3" display="Copyright by Teoalida - cardatabase.teoalida.com"/>
  </hyperlinks>
  <pageMargins left="0.69930555555555596" right="0.69930555555555596" top="0.75" bottom="0.75" header="0.3" footer="0.3"/>
  <pageSetup orientation="portrait" horizontalDpi="300" verticalDpi="300" r:id="rId4"/>
</worksheet>
</file>

<file path=xl/worksheets/sheet4.xml><?xml version="1.0" encoding="utf-8"?>
<worksheet xmlns="http://schemas.openxmlformats.org/spreadsheetml/2006/main" xmlns:r="http://schemas.openxmlformats.org/officeDocument/2006/relationships">
  <dimension ref="B1:K34"/>
  <sheetViews>
    <sheetView workbookViewId="0">
      <pane ySplit="4" topLeftCell="A5" activePane="bottomLeft" state="frozen"/>
      <selection pane="bottomLeft" activeCell="A5" sqref="A5"/>
    </sheetView>
  </sheetViews>
  <sheetFormatPr defaultColWidth="2.7109375" defaultRowHeight="12.75"/>
  <cols>
    <col min="2" max="2" width="12.7109375" customWidth="1"/>
    <col min="3" max="4" width="8.7109375" customWidth="1"/>
    <col min="5" max="9" width="8.7109375" style="48" customWidth="1"/>
    <col min="10" max="10" width="64.7109375" customWidth="1"/>
  </cols>
  <sheetData>
    <row r="1" spans="2:11" s="48" customFormat="1" ht="13.5" thickBot="1"/>
    <row r="2" spans="2:11">
      <c r="B2" s="123" t="s">
        <v>7</v>
      </c>
      <c r="C2" s="124" t="s">
        <v>1127</v>
      </c>
      <c r="D2" s="125"/>
      <c r="E2" s="126"/>
      <c r="F2" s="127" t="s">
        <v>1132</v>
      </c>
      <c r="G2" s="128"/>
      <c r="H2" s="129" t="s">
        <v>1133</v>
      </c>
      <c r="I2" s="130"/>
      <c r="J2" s="131" t="s">
        <v>7</v>
      </c>
      <c r="K2" s="23"/>
    </row>
    <row r="3" spans="2:11" ht="13.5" thickBot="1">
      <c r="B3" s="132" t="s">
        <v>1126</v>
      </c>
      <c r="C3" s="133" t="s">
        <v>132</v>
      </c>
      <c r="D3" s="134" t="s">
        <v>133</v>
      </c>
      <c r="E3" s="26" t="s">
        <v>1131</v>
      </c>
      <c r="F3" s="135" t="s">
        <v>1131</v>
      </c>
      <c r="G3" s="136" t="s">
        <v>134</v>
      </c>
      <c r="H3" s="137" t="s">
        <v>1131</v>
      </c>
      <c r="I3" s="27" t="s">
        <v>134</v>
      </c>
      <c r="J3" s="138" t="s">
        <v>1134</v>
      </c>
      <c r="K3" s="23"/>
    </row>
    <row r="5" spans="2:11" s="48" customFormat="1" ht="26.25">
      <c r="B5" s="46" t="s">
        <v>1130</v>
      </c>
    </row>
    <row r="6" spans="2:11" s="48" customFormat="1" ht="18">
      <c r="B6" s="47" t="s">
        <v>389</v>
      </c>
    </row>
    <row r="7" spans="2:11" s="48" customFormat="1" ht="13.5" thickBot="1"/>
    <row r="8" spans="2:11">
      <c r="B8" s="202">
        <v>43485</v>
      </c>
      <c r="C8" s="67"/>
      <c r="D8" s="68"/>
      <c r="E8" s="69">
        <v>2389</v>
      </c>
      <c r="F8" s="35"/>
      <c r="G8" s="36">
        <v>80406</v>
      </c>
      <c r="H8" s="65"/>
      <c r="I8" s="66"/>
      <c r="J8" s="203" t="s">
        <v>1135</v>
      </c>
      <c r="K8" s="23"/>
    </row>
    <row r="9" spans="2:11">
      <c r="B9" s="118">
        <v>43499</v>
      </c>
      <c r="C9" s="9"/>
      <c r="D9" s="10"/>
      <c r="E9" s="11">
        <v>2389</v>
      </c>
      <c r="F9" s="16"/>
      <c r="G9" s="17">
        <v>80485</v>
      </c>
      <c r="H9" s="18"/>
      <c r="I9" s="21"/>
      <c r="J9" s="121" t="s">
        <v>1136</v>
      </c>
      <c r="K9" s="23"/>
    </row>
    <row r="10" spans="2:11">
      <c r="B10" s="118">
        <v>43552</v>
      </c>
      <c r="C10" s="9"/>
      <c r="D10" s="10"/>
      <c r="E10" s="11">
        <v>2383</v>
      </c>
      <c r="F10" s="16"/>
      <c r="G10" s="17">
        <v>81501</v>
      </c>
      <c r="H10" s="18"/>
      <c r="I10" s="21"/>
      <c r="J10" s="121"/>
      <c r="K10" s="23"/>
    </row>
    <row r="11" spans="2:11">
      <c r="B11" s="118">
        <v>43592</v>
      </c>
      <c r="C11" s="9"/>
      <c r="D11" s="10"/>
      <c r="E11" s="11">
        <v>2418</v>
      </c>
      <c r="F11" s="16"/>
      <c r="G11" s="17">
        <v>81873</v>
      </c>
      <c r="H11" s="18">
        <v>551</v>
      </c>
      <c r="I11" s="21">
        <v>25259</v>
      </c>
      <c r="J11" s="121" t="s">
        <v>1129</v>
      </c>
      <c r="K11" s="23"/>
    </row>
    <row r="12" spans="2:11">
      <c r="B12" s="118">
        <v>43713</v>
      </c>
      <c r="C12" s="9">
        <v>101</v>
      </c>
      <c r="D12" s="10"/>
      <c r="E12" s="11">
        <v>2439</v>
      </c>
      <c r="F12" s="16"/>
      <c r="G12" s="17">
        <v>83314</v>
      </c>
      <c r="H12" s="18"/>
      <c r="I12" s="21"/>
      <c r="J12" s="121"/>
      <c r="K12" s="23"/>
    </row>
    <row r="13" spans="2:11">
      <c r="B13" s="118">
        <v>43724</v>
      </c>
      <c r="C13" s="9">
        <v>101</v>
      </c>
      <c r="D13" s="10"/>
      <c r="E13" s="11">
        <v>2439</v>
      </c>
      <c r="F13" s="16"/>
      <c r="G13" s="17">
        <v>83430</v>
      </c>
      <c r="H13" s="18">
        <v>563</v>
      </c>
      <c r="I13" s="21">
        <v>25058</v>
      </c>
      <c r="J13" s="121"/>
      <c r="K13" s="23"/>
    </row>
    <row r="14" spans="2:11">
      <c r="B14" s="118">
        <v>43806</v>
      </c>
      <c r="C14" s="9">
        <v>101</v>
      </c>
      <c r="D14" s="10"/>
      <c r="E14" s="11">
        <v>2467</v>
      </c>
      <c r="F14" s="16"/>
      <c r="G14" s="17">
        <v>84532</v>
      </c>
      <c r="H14" s="18"/>
      <c r="I14" s="21"/>
      <c r="J14" s="121"/>
      <c r="K14" s="23"/>
    </row>
    <row r="15" spans="2:11">
      <c r="B15" s="119">
        <v>43875</v>
      </c>
      <c r="C15" s="58">
        <v>102</v>
      </c>
      <c r="D15" s="59"/>
      <c r="E15" s="60">
        <v>2481</v>
      </c>
      <c r="F15" s="53"/>
      <c r="G15" s="55">
        <v>84966</v>
      </c>
      <c r="H15" s="56"/>
      <c r="I15" s="57"/>
      <c r="J15" s="122"/>
      <c r="K15" s="23"/>
    </row>
    <row r="16" spans="2:11">
      <c r="B16" s="118">
        <v>43928</v>
      </c>
      <c r="C16" s="9">
        <v>102</v>
      </c>
      <c r="D16" s="10"/>
      <c r="E16" s="11">
        <v>2490</v>
      </c>
      <c r="F16" s="16"/>
      <c r="G16" s="17">
        <v>85466</v>
      </c>
      <c r="H16" s="18"/>
      <c r="I16" s="21"/>
      <c r="J16" s="121"/>
      <c r="K16" s="23"/>
    </row>
    <row r="17" spans="2:11">
      <c r="B17" s="118">
        <v>43952</v>
      </c>
      <c r="C17" s="9">
        <v>102</v>
      </c>
      <c r="D17" s="10"/>
      <c r="E17" s="11">
        <v>2491</v>
      </c>
      <c r="F17" s="16"/>
      <c r="G17" s="17">
        <v>85578</v>
      </c>
      <c r="H17" s="18"/>
      <c r="I17" s="21"/>
      <c r="J17" s="121"/>
      <c r="K17" s="23"/>
    </row>
    <row r="18" spans="2:11">
      <c r="B18" s="118">
        <v>43970</v>
      </c>
      <c r="C18" s="9">
        <v>102</v>
      </c>
      <c r="D18" s="10"/>
      <c r="E18" s="11">
        <v>2491</v>
      </c>
      <c r="F18" s="16"/>
      <c r="G18" s="17">
        <v>85630</v>
      </c>
      <c r="H18" s="18">
        <v>517</v>
      </c>
      <c r="I18" s="21">
        <v>22640</v>
      </c>
      <c r="J18" s="121"/>
      <c r="K18" s="23"/>
    </row>
    <row r="19" spans="2:11">
      <c r="B19" s="118">
        <v>44057</v>
      </c>
      <c r="C19" s="9">
        <v>102</v>
      </c>
      <c r="D19" s="10"/>
      <c r="E19" s="11">
        <v>2498</v>
      </c>
      <c r="F19" s="16"/>
      <c r="G19" s="17">
        <v>86173</v>
      </c>
      <c r="H19" s="18"/>
      <c r="I19" s="21"/>
      <c r="J19" s="121"/>
      <c r="K19" s="23"/>
    </row>
    <row r="20" spans="2:11">
      <c r="B20" s="118">
        <v>44124</v>
      </c>
      <c r="C20" s="9">
        <v>103</v>
      </c>
      <c r="D20" s="10"/>
      <c r="E20" s="11">
        <v>2543</v>
      </c>
      <c r="F20" s="16"/>
      <c r="G20" s="17">
        <v>88151</v>
      </c>
      <c r="H20" s="18">
        <v>548</v>
      </c>
      <c r="I20" s="21">
        <v>23646</v>
      </c>
      <c r="J20" s="121"/>
      <c r="K20" s="23"/>
    </row>
    <row r="21" spans="2:11">
      <c r="B21" s="119">
        <v>44217</v>
      </c>
      <c r="C21" s="58">
        <v>105</v>
      </c>
      <c r="D21" s="120" t="s">
        <v>1128</v>
      </c>
      <c r="E21" s="60">
        <v>2571</v>
      </c>
      <c r="F21" s="53"/>
      <c r="G21" s="55">
        <v>90054</v>
      </c>
      <c r="H21" s="56">
        <v>494</v>
      </c>
      <c r="I21" s="57">
        <v>21151</v>
      </c>
      <c r="J21" s="122" t="s">
        <v>1246</v>
      </c>
      <c r="K21" s="23"/>
    </row>
    <row r="22" spans="2:11">
      <c r="B22" s="118">
        <v>44284</v>
      </c>
      <c r="C22" s="9">
        <v>105</v>
      </c>
      <c r="D22" s="10"/>
      <c r="E22" s="11">
        <v>2576</v>
      </c>
      <c r="F22" s="16"/>
      <c r="G22" s="17">
        <v>90467</v>
      </c>
      <c r="H22" s="18"/>
      <c r="I22" s="21"/>
      <c r="J22" s="121" t="s">
        <v>1137</v>
      </c>
      <c r="K22" s="23"/>
    </row>
    <row r="23" spans="2:11">
      <c r="B23" s="118">
        <v>44353</v>
      </c>
      <c r="C23" s="9">
        <v>106</v>
      </c>
      <c r="D23" s="10"/>
      <c r="E23" s="11">
        <v>2590</v>
      </c>
      <c r="F23" s="16"/>
      <c r="G23" s="17"/>
      <c r="H23" s="18"/>
      <c r="I23" s="21"/>
      <c r="J23" s="121" t="s">
        <v>1247</v>
      </c>
      <c r="K23" s="23"/>
    </row>
    <row r="24" spans="2:11">
      <c r="B24" s="118">
        <v>44394</v>
      </c>
      <c r="C24" s="9">
        <v>106</v>
      </c>
      <c r="D24" s="10">
        <v>1128</v>
      </c>
      <c r="E24" s="11">
        <v>2604</v>
      </c>
      <c r="F24" s="16">
        <v>2345</v>
      </c>
      <c r="G24" s="17">
        <v>88610</v>
      </c>
      <c r="H24" s="18"/>
      <c r="I24" s="21"/>
      <c r="J24" s="121"/>
      <c r="K24" s="23"/>
    </row>
    <row r="25" spans="2:11">
      <c r="B25" s="118">
        <v>44403</v>
      </c>
      <c r="C25" s="9">
        <v>106</v>
      </c>
      <c r="D25" s="10">
        <v>1128</v>
      </c>
      <c r="E25" s="11">
        <v>2604</v>
      </c>
      <c r="F25" s="16">
        <v>2344</v>
      </c>
      <c r="G25" s="17">
        <v>88532</v>
      </c>
      <c r="H25" s="18"/>
      <c r="I25" s="21"/>
      <c r="J25" s="121"/>
      <c r="K25" s="23"/>
    </row>
    <row r="26" spans="2:11">
      <c r="B26" s="118">
        <v>44445</v>
      </c>
      <c r="C26" s="9">
        <v>106</v>
      </c>
      <c r="D26" s="10">
        <v>1133</v>
      </c>
      <c r="E26" s="11">
        <v>2617</v>
      </c>
      <c r="F26" s="16">
        <v>2364</v>
      </c>
      <c r="G26" s="17">
        <v>88666</v>
      </c>
      <c r="H26" s="18"/>
      <c r="I26" s="21"/>
      <c r="J26" s="121"/>
      <c r="K26" s="23"/>
    </row>
    <row r="27" spans="2:11">
      <c r="B27" s="118">
        <v>44505</v>
      </c>
      <c r="C27" s="9">
        <v>106</v>
      </c>
      <c r="D27" s="10">
        <v>1137</v>
      </c>
      <c r="E27" s="11">
        <v>2636</v>
      </c>
      <c r="F27" s="16">
        <v>2383</v>
      </c>
      <c r="G27" s="17">
        <v>89343</v>
      </c>
      <c r="H27" s="18"/>
      <c r="I27" s="21"/>
      <c r="J27" s="121"/>
      <c r="K27" s="23"/>
    </row>
    <row r="28" spans="2:11">
      <c r="B28" s="119">
        <v>44568</v>
      </c>
      <c r="C28" s="58">
        <v>106</v>
      </c>
      <c r="D28" s="59">
        <v>1144</v>
      </c>
      <c r="E28" s="60">
        <v>2647</v>
      </c>
      <c r="F28" s="53">
        <v>2394</v>
      </c>
      <c r="G28" s="55">
        <v>89720</v>
      </c>
      <c r="H28" s="56"/>
      <c r="I28" s="57"/>
      <c r="J28" s="122"/>
      <c r="K28" s="23"/>
    </row>
    <row r="29" spans="2:11">
      <c r="B29" s="118">
        <v>44622</v>
      </c>
      <c r="C29" s="9">
        <v>107</v>
      </c>
      <c r="D29" s="10">
        <v>1148</v>
      </c>
      <c r="E29" s="11">
        <v>2656</v>
      </c>
      <c r="F29" s="16">
        <v>2402</v>
      </c>
      <c r="G29" s="17">
        <v>90072</v>
      </c>
      <c r="H29" s="18">
        <v>474</v>
      </c>
      <c r="I29" s="21">
        <v>19664</v>
      </c>
      <c r="J29" s="121"/>
      <c r="K29" s="23"/>
    </row>
    <row r="30" spans="2:11">
      <c r="B30" s="118">
        <v>44780</v>
      </c>
      <c r="C30" s="9">
        <v>108</v>
      </c>
      <c r="D30" s="10">
        <v>1159</v>
      </c>
      <c r="E30" s="11">
        <v>2678</v>
      </c>
      <c r="F30" s="16">
        <v>2423</v>
      </c>
      <c r="G30" s="17">
        <v>91056</v>
      </c>
      <c r="H30" s="18">
        <v>483</v>
      </c>
      <c r="I30" s="21">
        <v>19406</v>
      </c>
      <c r="J30" s="103"/>
      <c r="K30" s="23"/>
    </row>
    <row r="31" spans="2:11">
      <c r="B31" s="118"/>
      <c r="C31" s="9"/>
      <c r="D31" s="10"/>
      <c r="E31" s="11"/>
      <c r="F31" s="16"/>
      <c r="G31" s="17"/>
      <c r="H31" s="18"/>
      <c r="I31" s="21"/>
      <c r="J31" s="103"/>
      <c r="K31" s="23"/>
    </row>
    <row r="32" spans="2:11">
      <c r="B32" s="118"/>
      <c r="C32" s="9"/>
      <c r="D32" s="10"/>
      <c r="E32" s="11"/>
      <c r="F32" s="16"/>
      <c r="G32" s="17"/>
      <c r="H32" s="18"/>
      <c r="I32" s="21"/>
      <c r="J32" s="103"/>
      <c r="K32" s="23"/>
    </row>
    <row r="33" spans="2:11" ht="13.5" thickBot="1">
      <c r="B33" s="118"/>
      <c r="C33" s="9"/>
      <c r="D33" s="10"/>
      <c r="E33" s="11"/>
      <c r="F33" s="16"/>
      <c r="G33" s="17"/>
      <c r="H33" s="18"/>
      <c r="I33" s="21"/>
      <c r="J33" s="103"/>
      <c r="K33" s="23"/>
    </row>
    <row r="34" spans="2:11">
      <c r="B34" s="2"/>
      <c r="C34" s="2"/>
      <c r="D34" s="2"/>
      <c r="E34" s="2"/>
      <c r="F34" s="2"/>
      <c r="G34" s="2"/>
      <c r="H34" s="2"/>
      <c r="I34" s="2"/>
      <c r="J34" s="2"/>
    </row>
  </sheetData>
  <autoFilter ref="B4:J33"/>
  <hyperlinks>
    <hyperlink ref="C6:E6" r:id="rId1" display="http://cardatabase.teoalida.com/"/>
    <hyperlink ref="D6" r:id="rId2" display="http://cardatabase.teoalida.com/"/>
    <hyperlink ref="B6" r:id="rId3" display="Copyright by Teoalida - cardatabase.teoalida.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Models table</vt:lpstr>
      <vt:lpstr>Make &amp; model only</vt:lpstr>
      <vt:lpstr>Statistics</vt:lpstr>
      <vt:lpstr>Updates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United Kingdom car database - www.teoalida.com/cardatabase</dc:title>
  <dc:creator>Teoalida</dc:creator>
  <cp:lastModifiedBy>Teoalida</cp:lastModifiedBy>
  <cp:revision>0</cp:revision>
  <dcterms:created xsi:type="dcterms:W3CDTF">2019-02-04T14:30:00Z</dcterms:created>
  <dcterms:modified xsi:type="dcterms:W3CDTF">2022-08-26T20:05:11Z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1033-10.2.0.7635</vt:lpwstr>
  </property>
</Properties>
</file>