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90" windowWidth="9450" windowHeight="3720"/>
  </bookViews>
  <sheets>
    <sheet name="Phones database" sheetId="4" r:id="rId1"/>
    <sheet name="Statistics" sheetId="6" r:id="rId2"/>
    <sheet name="Updates" sheetId="8" r:id="rId3"/>
  </sheets>
  <definedNames>
    <definedName name="_xlnm._FilterDatabase" localSheetId="0" hidden="1">'Phones database'!$A$7:$L$215</definedName>
    <definedName name="_xlnm._FilterDatabase" localSheetId="1" hidden="1">Statistics!$B$4:$C$130</definedName>
  </definedNames>
  <calcPr calcId="125725"/>
</workbook>
</file>

<file path=xl/calcChain.xml><?xml version="1.0" encoding="utf-8"?>
<calcChain xmlns="http://schemas.openxmlformats.org/spreadsheetml/2006/main">
  <c r="D284" i="8"/>
  <c r="E5" i="4"/>
  <c r="K5"/>
  <c r="J5"/>
  <c r="I5"/>
  <c r="H5"/>
  <c r="G5"/>
  <c r="F5"/>
  <c r="D5"/>
  <c r="C5"/>
  <c r="D279" i="8"/>
  <c r="D280" s="1"/>
  <c r="D281" s="1"/>
  <c r="D277"/>
  <c r="D278" s="1"/>
  <c r="D276"/>
  <c r="B5" i="4" l="1"/>
  <c r="J6" l="1"/>
  <c r="C6"/>
  <c r="D6"/>
  <c r="K6"/>
  <c r="G6"/>
  <c r="E6"/>
  <c r="F6"/>
  <c r="H6"/>
  <c r="I6"/>
  <c r="B6"/>
  <c r="C5" i="6" l="1"/>
  <c r="G5"/>
</calcChain>
</file>

<file path=xl/sharedStrings.xml><?xml version="1.0" encoding="utf-8"?>
<sst xmlns="http://schemas.openxmlformats.org/spreadsheetml/2006/main" count="1964" uniqueCount="1140">
  <si>
    <t>LITE</t>
  </si>
  <si>
    <t>Naming</t>
  </si>
  <si>
    <t>Images</t>
  </si>
  <si>
    <t>Network</t>
  </si>
  <si>
    <t>Launch</t>
  </si>
  <si>
    <t>Platform</t>
  </si>
  <si>
    <t>ID</t>
  </si>
  <si>
    <t>Brand</t>
  </si>
  <si>
    <t>Phone</t>
  </si>
  <si>
    <t>Notes</t>
  </si>
  <si>
    <t>Picture URL small</t>
  </si>
  <si>
    <t>Technology</t>
  </si>
  <si>
    <t>Announced</t>
  </si>
  <si>
    <t>Status</t>
  </si>
  <si>
    <t>OS</t>
  </si>
  <si>
    <t>Models</t>
  </si>
  <si>
    <t>Mobile Phones Database</t>
  </si>
  <si>
    <t>GSM / CDMA / HSPA / EVDO / LTE;</t>
  </si>
  <si>
    <t>Cancelled;</t>
  </si>
  <si>
    <t>GSM / HSPA / LTE;</t>
  </si>
  <si>
    <t>2018, September;</t>
  </si>
  <si>
    <t>Unofficial preliminary specifications</t>
  </si>
  <si>
    <t>GSM / CDMA / HSPA / LTE;</t>
  </si>
  <si>
    <t>Acer</t>
  </si>
  <si>
    <t>GSM / HSPA;</t>
  </si>
  <si>
    <t>Discontinued;</t>
  </si>
  <si>
    <t>GSM;</t>
  </si>
  <si>
    <t>No cellular connectivity;</t>
  </si>
  <si>
    <t>2009, June. Released 2009, June;</t>
  </si>
  <si>
    <t>Tablet with no support for GSM voice communication, SMS, and MMS</t>
  </si>
  <si>
    <t>Tablet with support for GSM voice communication, SMS, and MMS</t>
  </si>
  <si>
    <t>2012, January. Released 2012, January;</t>
  </si>
  <si>
    <t>2012, August. Released 2012, September;</t>
  </si>
  <si>
    <t>alcatel</t>
  </si>
  <si>
    <t>2019, September;</t>
  </si>
  <si>
    <t>Available. Released 2017, July;</t>
  </si>
  <si>
    <t>Available. Released 2017, June;</t>
  </si>
  <si>
    <t>2017, September;</t>
  </si>
  <si>
    <t>Available. Released 2017, September;</t>
  </si>
  <si>
    <t>1997;</t>
  </si>
  <si>
    <t>2017, June;</t>
  </si>
  <si>
    <t>2000;</t>
  </si>
  <si>
    <t>2001;</t>
  </si>
  <si>
    <t>1998;</t>
  </si>
  <si>
    <t>1999;</t>
  </si>
  <si>
    <t>2012, August. Released 2012, August;</t>
  </si>
  <si>
    <t>CDMA / EVDO;</t>
  </si>
  <si>
    <t>Available. Released 2018, September;</t>
  </si>
  <si>
    <t>Allview</t>
  </si>
  <si>
    <t>2018, October;</t>
  </si>
  <si>
    <t>Available. Released 2018, November;</t>
  </si>
  <si>
    <t>Android 4.0.4 (Ice Cream Sandwich);</t>
  </si>
  <si>
    <t>2017, March;</t>
  </si>
  <si>
    <t>Available. Released 2017, March;</t>
  </si>
  <si>
    <t>Available. Released 2019, September;</t>
  </si>
  <si>
    <t>2019, August;</t>
  </si>
  <si>
    <t>Available. Released 2019, August;</t>
  </si>
  <si>
    <t>Amazon</t>
  </si>
  <si>
    <t>2013, September. Released 2013, October;</t>
  </si>
  <si>
    <t>Amoi</t>
  </si>
  <si>
    <t>Apple</t>
  </si>
  <si>
    <t>https://fdn2.gsmarena.com/vv/bigpic/apple-ipad7-102-inches.jpg</t>
  </si>
  <si>
    <t>Apple iPad 2 CDMA</t>
  </si>
  <si>
    <t>Also known as Apple iPad CDMA Early 2011</t>
  </si>
  <si>
    <t>https://fdn2.gsmarena.com/vv/bigpic/apple-ipad2-new.jpg</t>
  </si>
  <si>
    <t>2011, March. Released 2011, March;</t>
  </si>
  <si>
    <t>iOS 4, upgradable to iOS 9.2.1;</t>
  </si>
  <si>
    <t>Apple iPad 2 Wi-Fi</t>
  </si>
  <si>
    <t>Also known as Apple iPad Wi-Fi Early 2011</t>
  </si>
  <si>
    <t>iOS 4, upgradable to iOS 9.3.5;</t>
  </si>
  <si>
    <t>Apple iPad 2 Wi-Fi + 3G</t>
  </si>
  <si>
    <t>Also known as Apple iPad Wi-Fi + 3G Early 2011</t>
  </si>
  <si>
    <t>Apple iPad 3 Wi-Fi</t>
  </si>
  <si>
    <t>Also known as Apple iPad Wi-Fi Early 2012, Apple iPad (3rd generation)</t>
  </si>
  <si>
    <t>https://fdn2.gsmarena.com/vv/bigpic/apple-ipad-3-new.jpg</t>
  </si>
  <si>
    <t>iOS 5.1, upgradable to iOS 9.3.5;</t>
  </si>
  <si>
    <t>Apple iPad 3 Wi-Fi + Cellular</t>
  </si>
  <si>
    <t>Also known as Apple iPad Wi-Fi + 4G Early 2012, Apple iPad 3 Wi-Fi + 4G, Apple iPad (3rd generation)_x000D_
CDMA available only if sold and activated for use on a CDMA network_x000D_
LTE only supported on AT&amp;T and Verizon networks in the US and  Bell, Rogers, and Telus networks in Canada</t>
  </si>
  <si>
    <t>Apple iPad 4 Wi-Fi</t>
  </si>
  <si>
    <t>Also known as Apple iPad with Retina display, Apple iPad (4th generation)</t>
  </si>
  <si>
    <t>2012, October. Released 2012, November;</t>
  </si>
  <si>
    <t>iOS 6, upgradable to iOS 10.3;</t>
  </si>
  <si>
    <t>Apple iPad 4 Wi-Fi + Cellular</t>
  </si>
  <si>
    <t>Also known as Apple iPad 4 Wi-Fi + 4G, Apple iPad with Retina display, Apple iPad (4th generation)</t>
  </si>
  <si>
    <t>Apple iPad 9.7 (2017)</t>
  </si>
  <si>
    <t>https://fdn2.gsmarena.com/vv/bigpic/apple-ipad-97-2017.jpg</t>
  </si>
  <si>
    <t>Apple iPad 9.7 (2018)</t>
  </si>
  <si>
    <t>Also known as Apple iPad 9.7" 6th Gen, Apple iPad 9.7" (6th generation)_x000D_
Wi-Fi + Cellular &amp; GPS: A1954 (Global)_x000D_
Wi-Fi only, w/o GPS: A1893 (Global)</t>
  </si>
  <si>
    <t>https://fdn2.gsmarena.com/vv/bigpic/apple-ipad-97-2018.jpg</t>
  </si>
  <si>
    <t>Apple iPad Air</t>
  </si>
  <si>
    <t>Supported LTE Networks_x000D_
Versions: Apple iPad Air Wi-Fi + Cellular (3G/LTE); Apple iPad Air Wi-Fi (Wi-Fi, w/o GPS)</t>
  </si>
  <si>
    <t>https://fdn2.gsmarena.com/vv/bigpic/apple-ipad-air.jpg</t>
  </si>
  <si>
    <t>Apple iPad Air (2019)</t>
  </si>
  <si>
    <t>Also known as Apple iPad Air 3, iPad Air (3rd generation)_x000D_
Wi-Fi + Cellular &amp; GPS: A2153, A2123 (Global); A2154 (China)_x000D_
Wi-Fi only, w/o GPS: A2152 (Global)</t>
  </si>
  <si>
    <t>https://fdn2.gsmarena.com/vv/bigpic/apple-ipad-air3-2019.jpg</t>
  </si>
  <si>
    <t>Apple iPad Air 2</t>
  </si>
  <si>
    <t>Supported LTE Networks_x000D_
Versions: Apple iPad Air 2 Wi-Fi + Cellular (3G/LTE); Apple iPad Air 2 Wi-Fi (Wi-Fi, w/o GPS)</t>
  </si>
  <si>
    <t>https://fdn2.gsmarena.com/vv/bigpic/apple-ipad-air-2-new.jpg</t>
  </si>
  <si>
    <t>Apple iPad mini (2019)</t>
  </si>
  <si>
    <t>Also known as Apple iPad mini 5, iPad mini (5th generation)_x000D_
Wi-Fi + Cellular &amp; GPS: A2126, A2124 (Global); A2125 (China)_x000D_
Wi-Fi only, w/o GPS: A2133 (Global)</t>
  </si>
  <si>
    <t>https://fdn2.gsmarena.com/vv/bigpic/apple-ipad-mini-2019.jpg</t>
  </si>
  <si>
    <t>Apple iPad mini 2</t>
  </si>
  <si>
    <t>Supported LTE Networks_x000D_
Versions: Apple iPad mini 2 Wi-Fi + Cellular (3G/LTE); Apple iPad mini 2 Wi-Fi (Wi-Fi, w/o GPS)</t>
  </si>
  <si>
    <t>https://fdn2.gsmarena.com/vv/bigpic/apple-ipad-mini2.jpg</t>
  </si>
  <si>
    <t>2013, October. Released 2013, November;</t>
  </si>
  <si>
    <t>Apple iPad mini 3</t>
  </si>
  <si>
    <t>Supported LTE Networks_x000D_
Versions: Apple iPad mini 3 Wi-Fi + Cellular (3G/LTE); Apple iPad mini 3 Wi-Fi (Wi-Fi, w/o GPS)</t>
  </si>
  <si>
    <t>https://fdn2.gsmarena.com/vv/bigpic/apple-ipad-mini-3-new.jpg</t>
  </si>
  <si>
    <t>Apple iPad mini 4 (2015)</t>
  </si>
  <si>
    <t>Also known as Apple iPad mini with Retina display</t>
  </si>
  <si>
    <t>https://fdn2.gsmarena.com/vv/bigpic/ipad-mini-41.jpg</t>
  </si>
  <si>
    <t>Apple iPad mini Wi-Fi</t>
  </si>
  <si>
    <t>https://fdn2.gsmarena.com/vv/bigpic/apple-ipad-mini-final.jpg</t>
  </si>
  <si>
    <t>iOS 6, upgradable to iOS 9.3.5;</t>
  </si>
  <si>
    <t>Apple iPad mini Wi-Fi + Cellular</t>
  </si>
  <si>
    <t>Apple iPad Pro 10.5 (2017)</t>
  </si>
  <si>
    <t>Also known as Apple iPad Pro (10.5-inch)_x000D_
Wi-Fi + Cellular &amp; GPS: A1709 (Global); A1852 (China)_x000D_
Wi-Fi only, w/o GPS: A1701 (Global)</t>
  </si>
  <si>
    <t>https://fdn2.gsmarena.com/vv/bigpic/apple-ipad-pro-105-2017.jpg</t>
  </si>
  <si>
    <t>Also known as Apple iPad Pro (11-inch, 1st generation)_x000D_
Wi-Fi + Cellular &amp; GPS: A2013, A1934 (Global); A1979 (China)_x000D_
Wi-Fi only, w/o GPS: A1980 (Global)</t>
  </si>
  <si>
    <t>https://fdn2.gsmarena.com/vv/bigpic/apple-ipad-pro-11-2018.jpg</t>
  </si>
  <si>
    <t>Apple iPad Pro 12.9 (2015)</t>
  </si>
  <si>
    <t>Also known as Apple iPad Pro (12.9-inch)_x000D_
Wi-Fi + Cellular &amp; GPS: A1652 (Global)_x000D_
Wi-Fi only, w/o GPS: A1584 (Global)</t>
  </si>
  <si>
    <t>https://fdn2.gsmarena.com/vv/bigpic/apple-ipad-pro-.jpg</t>
  </si>
  <si>
    <t>Apple iPad Pro 12.9 (2017)</t>
  </si>
  <si>
    <t>Also known as Apple iPad Pro 12.9-inch (2nd generation)_x000D_
Wi-Fi + Cellular &amp; GPS: A1671 (Global); A1821 (China)_x000D_
Wi-Fi only, w/o GPS: A1670 (Global)</t>
  </si>
  <si>
    <t>https://fdn2.gsmarena.com/vv/bigpic/apple-ipad-pro-129-2017.jpg</t>
  </si>
  <si>
    <t>Apple iPad Pro 12.9 (2018)</t>
  </si>
  <si>
    <t>Also known as Apple iPad Pro (12.9-inch, 3rd generation)_x000D_
Wi-Fi + Cellular &amp; GPS: A2014, A1895 (Global); A1983 (China)_x000D_
Wi-Fi only, w/o GPS: A1876 (Global)</t>
  </si>
  <si>
    <t>https://fdn2.gsmarena.com/vv/bigpic/apple-ipad-pro-129-2018.jpg</t>
  </si>
  <si>
    <t>Apple iPad Pro 9.7 (2016)</t>
  </si>
  <si>
    <t>Also known as Apple iPad Pro (9.7-inch)_x000D_
Wi-Fi + Cellular &amp; GPS: A1674, A1675 (Global)_x000D_
Wi-Fi only, w/o GPS: A1673 (Global)</t>
  </si>
  <si>
    <t>https://fdn2.gsmarena.com/vv/bigpic/apple-ipad-pro-97.jpg</t>
  </si>
  <si>
    <t>Apple iPad Wi-Fi</t>
  </si>
  <si>
    <t>Also known as Apple iPad Wi-Fi Early 2010</t>
  </si>
  <si>
    <t>https://fdn2.gsmarena.com/vv/bigpic/apple-ipad-original.jpg</t>
  </si>
  <si>
    <t>2010, January. Released 2010, March;</t>
  </si>
  <si>
    <t>iOS 4, upgradable to iOS 5.1.1;</t>
  </si>
  <si>
    <t>Apple iPad Wi-Fi + 3G</t>
  </si>
  <si>
    <t>Also known as Apple iPad Wi-Fi + 3G Early 2010._x000D_
Tablet with no GSM voice communication capabilities</t>
  </si>
  <si>
    <t>Apple iPhone</t>
  </si>
  <si>
    <t>https://fdn2.gsmarena.com/vv/bigpic/apple-iphone.gif</t>
  </si>
  <si>
    <t>2007, January. Released 2007, June;</t>
  </si>
  <si>
    <t>iOS, upgradable to iOS 3.1.3;</t>
  </si>
  <si>
    <t>Apple iPhone 11</t>
  </si>
  <si>
    <t>https://fdn2.gsmarena.com/vv/bigpic/apple-iphone-11.jpg</t>
  </si>
  <si>
    <t>Apple iPhone 11 Pro</t>
  </si>
  <si>
    <t>https://fdn2.gsmarena.com/vv/bigpic/apple-iphone-11-pro-max-.jpg</t>
  </si>
  <si>
    <t>Apple iPhone 11 Pro Max</t>
  </si>
  <si>
    <t>https://fdn2.gsmarena.com/vv/bigpic/apple-iphone-11-pro.jpg</t>
  </si>
  <si>
    <t>Apple iPhone 3G</t>
  </si>
  <si>
    <t>https://fdn2.gsmarena.com/vv/bigpic/apple-iphone3g.jpg</t>
  </si>
  <si>
    <t>2008, June. Released 2008, July;</t>
  </si>
  <si>
    <t>iOS, upgradable to iOS 4.2.1;</t>
  </si>
  <si>
    <t>Apple iPhone 3GS</t>
  </si>
  <si>
    <t>https://fdn2.gsmarena.com/vv/bigpic/apple-iphone-3gs-ofic.jpg</t>
  </si>
  <si>
    <t>iOS 3, upgradable to iOS 6.1.6;</t>
  </si>
  <si>
    <t>Apple iPhone 4</t>
  </si>
  <si>
    <t>https://fdn2.gsmarena.com/vv/bigpic/apple-iphone-4-ofic-final.jpg</t>
  </si>
  <si>
    <t>2010, June. Released 2010, June;</t>
  </si>
  <si>
    <t>iOS 4, upgradable to iOS 7.1.2;</t>
  </si>
  <si>
    <t>Apple iPhone 4 CDMA</t>
  </si>
  <si>
    <t>https://fdn2.gsmarena.com/vv/bigpic/apple-iphone4-cdma.jpg</t>
  </si>
  <si>
    <t>2011, January. Released 2011, February;</t>
  </si>
  <si>
    <t>iOS 4, upgradable to iOS 7.1.1;</t>
  </si>
  <si>
    <t>Apple iPhone 4s</t>
  </si>
  <si>
    <t>CDMA available only if sold and activated for use on a CDMA network</t>
  </si>
  <si>
    <t>https://fdn2.gsmarena.com/vv/bigpic/apple-iphone-4s-new.jpg</t>
  </si>
  <si>
    <t>GSM / CDMA / HSPA / EVDO;</t>
  </si>
  <si>
    <t>Apple iPhone 5</t>
  </si>
  <si>
    <t>Supported LTE Networks</t>
  </si>
  <si>
    <t>https://fdn2.gsmarena.com/vv/bigpic/apple-iphone-5-ofic.jpg</t>
  </si>
  <si>
    <t>Apple iPhone 5c</t>
  </si>
  <si>
    <t>https://fdn2.gsmarena.com/vv/bigpic/apple-iphone-5c-new2.jpg</t>
  </si>
  <si>
    <t>iOS 7, upgradable to iOS 10.3.3;</t>
  </si>
  <si>
    <t>Apple iPhone 5s</t>
  </si>
  <si>
    <t>https://fdn2.gsmarena.com/vv/bigpic/apple-iphone-5s-ofic.jpg</t>
  </si>
  <si>
    <t>Apple iPhone 6</t>
  </si>
  <si>
    <t>https://fdn2.gsmarena.com/vv/bigpic/apple-iphone-6-4.jpg</t>
  </si>
  <si>
    <t>Apple iPhone 6 Plus</t>
  </si>
  <si>
    <t>https://fdn2.gsmarena.com/vv/bigpic/apple-iphone-6-plus2.jpg</t>
  </si>
  <si>
    <t>Apple iPhone 6s</t>
  </si>
  <si>
    <t>https://fdn2.gsmarena.com/vv/bigpic/apple-iphone-6s1.jpg</t>
  </si>
  <si>
    <t>Apple iPhone 6s Plus</t>
  </si>
  <si>
    <t>https://fdn2.gsmarena.com/vv/bigpic/apple-iphone-6s-plus.jpg</t>
  </si>
  <si>
    <t>Apple iPhone 7</t>
  </si>
  <si>
    <t>Versions: A1778 (Global), A1660 (USA &amp; China), A1780 (China), A1779 (Japan), A1853, A1866</t>
  </si>
  <si>
    <t>https://fdn2.gsmarena.com/vv/bigpic/apple-iphone-7r4.jpg</t>
  </si>
  <si>
    <t>Apple iPhone 7 Plus</t>
  </si>
  <si>
    <t>Versions:_x000D_
A1784 (Global), A1661 (USA &amp; China), A1785 (Japan), A1786 (China)</t>
  </si>
  <si>
    <t>https://fdn2.gsmarena.com/vv/bigpic/apple-iphone-7-plus-r2.jpg</t>
  </si>
  <si>
    <t>Apple iPhone 8</t>
  </si>
  <si>
    <t>Versions:_x000D_
A1863 (USA, Hong Kong, Australia, New Zealand, China)_x000D_
A1905 (EMEA, UAE, LATAM, Canada, USA - AT&amp;T/T-Mobile, Singapore); A1906 (Japan)</t>
  </si>
  <si>
    <t>https://fdn2.gsmarena.com/vv/bigpic/apple-iphone-8-new.jpg</t>
  </si>
  <si>
    <t>Apple iPhone 8 Plus</t>
  </si>
  <si>
    <t>Versions:_x000D_
A1864 (USA, Hong Kong, Australia, New Zealand, China)_x000D_
A1897 (EMEA, UAE, LATAM, Canada, USA - AT&amp;T/T-Mobile, Singapore); A1898 (Japan)</t>
  </si>
  <si>
    <t>https://fdn2.gsmarena.com/vv/bigpic/apple-iphone-8-plus-new.jpg</t>
  </si>
  <si>
    <t>Apple iPhone SE</t>
  </si>
  <si>
    <t>https://fdn2.gsmarena.com/vv/bigpic/apple-iphone-5se-ofic.jpg</t>
  </si>
  <si>
    <t>Apple iPhone X</t>
  </si>
  <si>
    <t>Also known as Apple iPhone 10, Apple iPhone Ten_x000D_
Versions:_x000D_
A1865 (USA, Hong Kong, Australia, New Zealand, China)_x000D_
A1901 (EMEA, UAE, LATAM, Canada, USA - AT&amp;T/T-Mobile, Singapore)_x000D_
A1902 (Japan), A1903 (Unknown market)</t>
  </si>
  <si>
    <t>https://fdn2.gsmarena.com/vv/bigpic/apple-iphone-x.jpg</t>
  </si>
  <si>
    <t>Apple iPhone XR</t>
  </si>
  <si>
    <t>Versions:_x000D_
A2105 (Global market)_x000D_
A1984 (USA, Canada, Puerto Rico, U.S. Virgin Islands)_x000D_
A2107 (China)_x000D_
A2108 (China, Hong Kong, Macau)_x000D_
A2106 (Japan)</t>
  </si>
  <si>
    <t>https://fdn2.gsmarena.com/vv/bigpic/apple-iphone-xr-new.jpg</t>
  </si>
  <si>
    <t>Apple iPhone XS</t>
  </si>
  <si>
    <t>Versions:_x000D_
A2097 (Global market)_x000D_
A1920 (USA, Canada, Puerto Rico, U.S. Virgin Islands)_x000D_
A2100 (China, Hong Kong); A2098 (Japan)</t>
  </si>
  <si>
    <t>https://fdn2.gsmarena.com/vv/bigpic/apple-iphone-xs-new.jpg</t>
  </si>
  <si>
    <t>Apple iPhone XS Max</t>
  </si>
  <si>
    <t>Versions:_x000D_
A2101 (Global market)_x000D_
A1921 (USA, Canada, Puerto Rico, U.S. Virgin Islands)_x000D_
A2104 (China, Hong Kong); A2102 (Japan)</t>
  </si>
  <si>
    <t>https://fdn2.gsmarena.com/vv/bigpic/apple-iphone-xs-max-new1.jpg</t>
  </si>
  <si>
    <t>Apple Watch 38mm (1st gen)</t>
  </si>
  <si>
    <t>Version: A1553_x000D_
Compatible with Apple iPhone 5 (or newer)</t>
  </si>
  <si>
    <t>https://fdn2.gsmarena.com/vv/bigpic/apple-watch-38mm.jpg</t>
  </si>
  <si>
    <t>Apple Watch 42mm (1st gen)</t>
  </si>
  <si>
    <t>Version: A1554_x000D_
Compatible with Apple iPhone 5 (or newer)</t>
  </si>
  <si>
    <t>https://fdn2.gsmarena.com/vv/bigpic/apple-watch-42mm.jpg</t>
  </si>
  <si>
    <t>Apple Watch Edition 38mm (1st gen)</t>
  </si>
  <si>
    <t>https://fdn2.gsmarena.com/vv/bigpic/apple-watch-edition-38mm.jpg</t>
  </si>
  <si>
    <t>Apple Watch Edition 42mm (1st gen)</t>
  </si>
  <si>
    <t>https://fdn2.gsmarena.com/vv/bigpic/apple-watch-edition-42mm.jpg</t>
  </si>
  <si>
    <t>Apple Watch Edition Series 2 38mm</t>
  </si>
  <si>
    <t>https://fdn2.gsmarena.com/vv/bigpic/apple-watch2-s2-edition-38mm.jpg</t>
  </si>
  <si>
    <t>2016, September. Released 2016, December;</t>
  </si>
  <si>
    <t>Apple Watch Edition Series 2 42mm</t>
  </si>
  <si>
    <t>https://fdn2.gsmarena.com/vv/bigpic/apple-watch2-edition-42mm.jpg</t>
  </si>
  <si>
    <t>Apple Watch Edition Series 3</t>
  </si>
  <si>
    <t>https://fdn2.gsmarena.com/vv/bigpic/apple-watch-edition-series3.jpg</t>
  </si>
  <si>
    <t>Apple Watch Edition Series 5</t>
  </si>
  <si>
    <t>https://fdn2.gsmarena.com/vv/bigpic/apple-watch-edition-series-5.jpg</t>
  </si>
  <si>
    <t>Apple Watch Series 1 Aluminum 38mm</t>
  </si>
  <si>
    <t>https://fdn2.gsmarena.com/vv/bigpic/apple-watch2-s2-sport-38mm.jpg</t>
  </si>
  <si>
    <t>Apple Watch Series 1 Aluminum 42mm</t>
  </si>
  <si>
    <t>https://fdn2.gsmarena.com/vv/bigpic/apple-watch1-sport-42mm.jpg</t>
  </si>
  <si>
    <t>Apple Watch Series 2 38mm</t>
  </si>
  <si>
    <t>https://fdn2.gsmarena.com/vv/bigpic/apple-watch2-s2-38mm.jpg</t>
  </si>
  <si>
    <t>Apple Watch Series 2 42mm</t>
  </si>
  <si>
    <t>https://fdn2.gsmarena.com/vv/bigpic/apple-watch2-s2-42mm.jpg</t>
  </si>
  <si>
    <t>Apple Watch Series 2 Aluminum 38mm</t>
  </si>
  <si>
    <t>Apple Watch Series 2 Aluminum 42mm</t>
  </si>
  <si>
    <t>https://fdn2.gsmarena.com/vv/bigpic/apple-watch2-s2-sport-42mm.jpg</t>
  </si>
  <si>
    <t>Apple Watch Series 3</t>
  </si>
  <si>
    <t>https://fdn2.gsmarena.com/vv/bigpic/apple-watch-series3-.jpg</t>
  </si>
  <si>
    <t>Apple Watch Series 3 Aluminum</t>
  </si>
  <si>
    <t>https://fdn2.gsmarena.com/vv/bigpic/apple-watch-series3-sport-.jpg</t>
  </si>
  <si>
    <t>Apple Watch Series 4</t>
  </si>
  <si>
    <t>https://fdn2.gsmarena.com/vv/bigpic/apple-watch-series-4-steel.jpg</t>
  </si>
  <si>
    <t>Apple Watch Series 4 Aluminum</t>
  </si>
  <si>
    <t>https://fdn2.gsmarena.com/vv/bigpic/apple-watch-series-4-aluminum.jpg</t>
  </si>
  <si>
    <t>Apple Watch Series 5</t>
  </si>
  <si>
    <t>https://fdn2.gsmarena.com/vv/bigpic/apple-watch-series-5.jpg</t>
  </si>
  <si>
    <t>Apple Watch Series 5 Aluminum</t>
  </si>
  <si>
    <t>https://fdn2.gsmarena.com/vv/bigpic/apple-watch-aluminum-series-5.jpg</t>
  </si>
  <si>
    <t>Apple Watch Sport 38mm (1st gen)</t>
  </si>
  <si>
    <t>https://fdn2.gsmarena.com/vv/bigpic/apple-watch-sport-38mm.jpg</t>
  </si>
  <si>
    <t>Apple Watch Sport 42mm (1st gen)</t>
  </si>
  <si>
    <t>https://fdn2.gsmarena.com/vv/bigpic/apple-watch-sport-42mm2.jpg</t>
  </si>
  <si>
    <t>Archos</t>
  </si>
  <si>
    <t>Asus</t>
  </si>
  <si>
    <t>2013, February. Released 2013, April;</t>
  </si>
  <si>
    <t>2017, July;</t>
  </si>
  <si>
    <t>Android 7.1.1 (Nougat), upgradable to Android 9.0 (Pie);</t>
  </si>
  <si>
    <t>AT&amp;T</t>
  </si>
  <si>
    <t>Benefon</t>
  </si>
  <si>
    <t>BenQ</t>
  </si>
  <si>
    <t>BenQ-Siemens</t>
  </si>
  <si>
    <t>Bird</t>
  </si>
  <si>
    <t>BlackBerry</t>
  </si>
  <si>
    <t>Blackview</t>
  </si>
  <si>
    <t>BLU</t>
  </si>
  <si>
    <t>2012, December. Released 2012, December;</t>
  </si>
  <si>
    <t>Bosch</t>
  </si>
  <si>
    <t>1996;</t>
  </si>
  <si>
    <t>BQ</t>
  </si>
  <si>
    <t>Android 5.1.1 (Lollipop), upgradable to 7.0 (Nougat);</t>
  </si>
  <si>
    <t>Casio</t>
  </si>
  <si>
    <t>Cat</t>
  </si>
  <si>
    <t>Celkon</t>
  </si>
  <si>
    <t>Chea</t>
  </si>
  <si>
    <t>Coolpad</t>
  </si>
  <si>
    <t>Dell</t>
  </si>
  <si>
    <t>Emporia</t>
  </si>
  <si>
    <t>Energizer</t>
  </si>
  <si>
    <t>GSM / HSPA / LTE / 5G;</t>
  </si>
  <si>
    <t>Ericsson</t>
  </si>
  <si>
    <t>Ericsson A1018s</t>
  </si>
  <si>
    <t>https://fdn2.gsmarena.com/vv/bigpic/er1018sb.gif</t>
  </si>
  <si>
    <t>Ericsson A2618</t>
  </si>
  <si>
    <t>https://fdn2.gsmarena.com/vv/bigpic/era2618b.gif</t>
  </si>
  <si>
    <t>Ericsson A2628</t>
  </si>
  <si>
    <t>https://fdn2.gsmarena.com/vv/bigpic/era2628.gif</t>
  </si>
  <si>
    <t>Ericsson A3618</t>
  </si>
  <si>
    <t>https://fdn2.gsmarena.com/vv/bigpic/era3618.gif</t>
  </si>
  <si>
    <t>2001, Q3;</t>
  </si>
  <si>
    <t>Ericsson GA 318</t>
  </si>
  <si>
    <t>https://fdn2.gsmarena.com/vv/bigpic/erga318b.gif</t>
  </si>
  <si>
    <t>1995;</t>
  </si>
  <si>
    <t>Ericsson GA 628</t>
  </si>
  <si>
    <t>https://fdn2.gsmarena.com/vv/bigpic/erga628b.gif</t>
  </si>
  <si>
    <t>Ericsson GF 337</t>
  </si>
  <si>
    <t>https://fdn2.gsmarena.com/vv/bigpic/ergf337b.gif</t>
  </si>
  <si>
    <t>Ericsson GF 388</t>
  </si>
  <si>
    <t>https://fdn2.gsmarena.com/vv/bigpic/ergf388b.gif</t>
  </si>
  <si>
    <t>Ericsson GF 768</t>
  </si>
  <si>
    <t>https://fdn2.gsmarena.com/vv/bigpic/ergf768b.gif</t>
  </si>
  <si>
    <t>Ericsson GF 788</t>
  </si>
  <si>
    <t>https://fdn2.gsmarena.com/vv/bigpic/ergf788b.gif</t>
  </si>
  <si>
    <t>Ericsson GF 788e</t>
  </si>
  <si>
    <t>https://fdn2.gsmarena.com/vv/bigpic/erg788eb.gif</t>
  </si>
  <si>
    <t>Ericsson GH 218</t>
  </si>
  <si>
    <t>https://fdn2.gsmarena.com/vv/bigpic/ergh218b.gif</t>
  </si>
  <si>
    <t>1994;</t>
  </si>
  <si>
    <t>Ericsson GH 337</t>
  </si>
  <si>
    <t>https://fdn2.gsmarena.com/vv/bigpic/ergh337b.gif</t>
  </si>
  <si>
    <t>Ericsson GH 388</t>
  </si>
  <si>
    <t>https://fdn2.gsmarena.com/vv/bigpic/ergh388b.gif</t>
  </si>
  <si>
    <t>Ericsson GH 688</t>
  </si>
  <si>
    <t>https://fdn2.gsmarena.com/vv/bigpic/ergh688b.gif</t>
  </si>
  <si>
    <t>Ericsson GO 118</t>
  </si>
  <si>
    <t>https://fdn2.gsmarena.com/vv/bigpic/ergo118b.gif</t>
  </si>
  <si>
    <t>Ericsson GS 18</t>
  </si>
  <si>
    <t>https://fdn2.gsmarena.com/vv/bigpic/ergs18b.gif</t>
  </si>
  <si>
    <t>Ericsson GS 337</t>
  </si>
  <si>
    <t>https://fdn2.gsmarena.com/vv/bigpic/ergs337b.gif</t>
  </si>
  <si>
    <t>Ericsson I 888</t>
  </si>
  <si>
    <t>https://fdn2.gsmarena.com/vv/bigpic/eri888b.gif</t>
  </si>
  <si>
    <t>Ericsson PF 768</t>
  </si>
  <si>
    <t>https://fdn2.gsmarena.com/vv/bigpic/erpf768b.gif</t>
  </si>
  <si>
    <t>Ericsson R250s PRO</t>
  </si>
  <si>
    <t>Water, dust and shock resistant</t>
  </si>
  <si>
    <t>https://fdn2.gsmarena.com/vv/bigpic/err250sb.gif</t>
  </si>
  <si>
    <t>Ericsson R310s</t>
  </si>
  <si>
    <t>https://fdn2.gsmarena.com/vv/bigpic/err310s.gif</t>
  </si>
  <si>
    <t>Ericsson R320</t>
  </si>
  <si>
    <t>https://fdn2.gsmarena.com/vv/bigpic/err320b.gif</t>
  </si>
  <si>
    <t>Ericsson R380</t>
  </si>
  <si>
    <t>https://fdn2.gsmarena.com/vv/bigpic/err380b.gif</t>
  </si>
  <si>
    <t>Ericsson R520m</t>
  </si>
  <si>
    <t>https://fdn2.gsmarena.com/vv/bigpic/err520m.gif</t>
  </si>
  <si>
    <t>Q2 2001 ?;</t>
  </si>
  <si>
    <t>Ericsson R600</t>
  </si>
  <si>
    <t>https://fdn2.gsmarena.com/vv/bigpic/err600.gif</t>
  </si>
  <si>
    <t>2001, Q4;</t>
  </si>
  <si>
    <t>Ericsson S 868</t>
  </si>
  <si>
    <t>https://fdn2.gsmarena.com/vv/bigpic/ers868b.gif</t>
  </si>
  <si>
    <t>Ericsson SH 888</t>
  </si>
  <si>
    <t>https://fdn2.gsmarena.com/vv/bigpic/ersh888b.gif</t>
  </si>
  <si>
    <t>Ericsson T10s</t>
  </si>
  <si>
    <t>https://fdn2.gsmarena.com/vv/bigpic/ert10sb.gif</t>
  </si>
  <si>
    <t>Ericsson T18s</t>
  </si>
  <si>
    <t>https://fdn2.gsmarena.com/vv/bigpic/ert18sb.gif</t>
  </si>
  <si>
    <t>Ericsson T20e</t>
  </si>
  <si>
    <t>https://fdn2.gsmarena.com/vv/bigpic/ert20e.gif</t>
  </si>
  <si>
    <t>Ericsson T20s</t>
  </si>
  <si>
    <t>https://fdn2.gsmarena.com/vv/bigpic/ert20s.gif</t>
  </si>
  <si>
    <t>Ericsson T28 World</t>
  </si>
  <si>
    <t>https://fdn2.gsmarena.com/vv/bigpic/ert28wb.gif</t>
  </si>
  <si>
    <t>Ericsson T28s</t>
  </si>
  <si>
    <t>https://fdn2.gsmarena.com/vv/bigpic/ert28sb.gif</t>
  </si>
  <si>
    <t>Ericsson T29s</t>
  </si>
  <si>
    <t>https://fdn2.gsmarena.com/vv/bigpic/ert29.gif</t>
  </si>
  <si>
    <t>2001, February;</t>
  </si>
  <si>
    <t>Ericsson T36</t>
  </si>
  <si>
    <t>https://fdn2.gsmarena.com/vv/bigpic/ert36b.gif</t>
  </si>
  <si>
    <t>Ericsson T39</t>
  </si>
  <si>
    <t>The replacment for canceled T36</t>
  </si>
  <si>
    <t>https://fdn2.gsmarena.com/vv/bigpic/ert39.gif</t>
  </si>
  <si>
    <t>Ericsson T65</t>
  </si>
  <si>
    <t>https://fdn2.gsmarena.com/vv/bigpic/ert65.gif</t>
  </si>
  <si>
    <t>Ericsson T66</t>
  </si>
  <si>
    <t>https://fdn2.gsmarena.com/vv/bigpic/ert66.gif</t>
  </si>
  <si>
    <t>Ericsson T68</t>
  </si>
  <si>
    <t>Can be software upgraded to T68i features</t>
  </si>
  <si>
    <t>https://fdn2.gsmarena.com/vv/bigpic/ert68.gif</t>
  </si>
  <si>
    <t>Eten</t>
  </si>
  <si>
    <t>Fujitsu Siemens</t>
  </si>
  <si>
    <t>Garmin-Asus</t>
  </si>
  <si>
    <t>Gigabyte</t>
  </si>
  <si>
    <t>Gionee</t>
  </si>
  <si>
    <t>Google</t>
  </si>
  <si>
    <t>Haier</t>
  </si>
  <si>
    <t>Honor</t>
  </si>
  <si>
    <t>HP</t>
  </si>
  <si>
    <t>HTC</t>
  </si>
  <si>
    <t>2011, September. Released 2011, October;</t>
  </si>
  <si>
    <t>Huawei</t>
  </si>
  <si>
    <t>2012, Q3. Released 2012, Q4;</t>
  </si>
  <si>
    <t>Icemobile</t>
  </si>
  <si>
    <t>i-mate</t>
  </si>
  <si>
    <t>i-mobile</t>
  </si>
  <si>
    <t>Infinix</t>
  </si>
  <si>
    <t>Innostream</t>
  </si>
  <si>
    <t>iNQ</t>
  </si>
  <si>
    <t>Intex</t>
  </si>
  <si>
    <t>Jolla</t>
  </si>
  <si>
    <t>Karbonn</t>
  </si>
  <si>
    <t>Kyocera</t>
  </si>
  <si>
    <t>Lava</t>
  </si>
  <si>
    <t>LeEco</t>
  </si>
  <si>
    <t>Lenovo</t>
  </si>
  <si>
    <t>LG</t>
  </si>
  <si>
    <t>GSM / CDMA / HSPA / EVDO / LTE / 5G;</t>
  </si>
  <si>
    <t>Maxon</t>
  </si>
  <si>
    <t>Maxwest</t>
  </si>
  <si>
    <t>Meizu</t>
  </si>
  <si>
    <t>Micromax</t>
  </si>
  <si>
    <t>Microsoft</t>
  </si>
  <si>
    <t>Mitac</t>
  </si>
  <si>
    <t>Mitsubishi</t>
  </si>
  <si>
    <t>Modu</t>
  </si>
  <si>
    <t>Motorola</t>
  </si>
  <si>
    <t>Android 4.4.4 (KitKat), upgradable to 6.0 (Marshmallow);</t>
  </si>
  <si>
    <t>Android 4.4.4 (KitKat), upgradable to 6.0.1 (Marshmallow);</t>
  </si>
  <si>
    <t>MWg</t>
  </si>
  <si>
    <t>NEC</t>
  </si>
  <si>
    <t>Neonode</t>
  </si>
  <si>
    <t>NIU</t>
  </si>
  <si>
    <t>Nokia</t>
  </si>
  <si>
    <t>Nvidia</t>
  </si>
  <si>
    <t>O2</t>
  </si>
  <si>
    <t>OnePlus</t>
  </si>
  <si>
    <t>Oppo</t>
  </si>
  <si>
    <t>Orange</t>
  </si>
  <si>
    <t>Palm</t>
  </si>
  <si>
    <t>Panasonic</t>
  </si>
  <si>
    <t>Pantech</t>
  </si>
  <si>
    <t>Parla</t>
  </si>
  <si>
    <t>Philips</t>
  </si>
  <si>
    <t>Plum</t>
  </si>
  <si>
    <t>2016, March. Released 2016, March;</t>
  </si>
  <si>
    <t>Posh</t>
  </si>
  <si>
    <t>Prestigio</t>
  </si>
  <si>
    <t>QMobile</t>
  </si>
  <si>
    <t>Qtek</t>
  </si>
  <si>
    <t>Razer</t>
  </si>
  <si>
    <t>Realme</t>
  </si>
  <si>
    <t>Sagem</t>
  </si>
  <si>
    <t>Samsung</t>
  </si>
  <si>
    <t>Samsung Galaxy Note 10.1 (2014)</t>
  </si>
  <si>
    <t>Versions: P600 (Wi-Fi); P601 (3G); P605 (3G/LTE)_x000D_
P600 model has no support for GSM voice communication, SMS, and MMS</t>
  </si>
  <si>
    <t>https://fdn2.gsmarena.com/vv/bigpic/samsung-galaxy-note-101-2014-new.jpg</t>
  </si>
  <si>
    <t>Samsung Galaxy Note 10.1 N8000</t>
  </si>
  <si>
    <t>Tablet with support for GSM voice communication, SMS, and MMS_x000D_
Also known as Samsung Galaxy Note 800, Samsung Galaxy Note 10.1 3G &amp; WiFi</t>
  </si>
  <si>
    <t>https://fdn2.gsmarena.com/vv/bigpic/samsung-galaxy-note-101-n8000.jpg</t>
  </si>
  <si>
    <t>Samsung Galaxy Note 10.1 N8010</t>
  </si>
  <si>
    <t>Samsung Galaxy Note 3</t>
  </si>
  <si>
    <t>Versions: N9000 (3G); N9005 (3G/LTE)_x000D_
Also known as Samsung Galaxy Note III; Samsung Galaxy Note 3 N9002 with dual-SIM card slots</t>
  </si>
  <si>
    <t>https://fdn2.gsmarena.com/vv/bigpic/samsung-galaxy-note-3.jpg</t>
  </si>
  <si>
    <t>Android 4.3 (Jelly Bean), upgradable to 4.4.2 (KitKat), upgradable to 5.0 (Lollipop);</t>
  </si>
  <si>
    <t>Samsung Galaxy Note 3 Neo</t>
  </si>
  <si>
    <t>Versions: _x000D_
- Samsung GALAXY Note 3 Neo 3G N750_x000D_
- Samsung GALAXY Note 3 Neo LTE+ N7505</t>
  </si>
  <si>
    <t>https://fdn2.gsmarena.com/vv/bigpic/-samsung-galaxy-note-3-neo-new1.jpg</t>
  </si>
  <si>
    <t>Samsung Galaxy Note 3 Neo Duos</t>
  </si>
  <si>
    <t>Also known as: _x000D_
- Samsung GALAXY Note 3 Neo Dual SIM N7502</t>
  </si>
  <si>
    <t>Samsung Galaxy Note 4</t>
  </si>
  <si>
    <t>Versions: N910F (Europe); N910K/N910L/N910S (Korea); N910C (Asia, Europe, South America); N910FD (United Arab Emirates); N910FQ (Turkey); N910H (Asia-Pacific); N910G (Singapore, India, Australia); N910U (Hong Kong, Taiwan, Australia, New Zealand, Chile); N910W8 (North America)</t>
  </si>
  <si>
    <t>https://fdn2.gsmarena.com/vv/bigpic/samsung-galaxy-note-4-new.jpg</t>
  </si>
  <si>
    <t>Samsung Galaxy Note 4 (USA)</t>
  </si>
  <si>
    <t>Versions: N910M (Vodafone), N910V (Verizon), N910A (AT&amp;T), N910T (T-Mobile), N910P (Sprint), N910R4 (US Cellular)</t>
  </si>
  <si>
    <t>https://fdn2.gsmarena.com/vv/bigpic/samsung-galaxy-note-4-cdma.jpg</t>
  </si>
  <si>
    <t>Samsung Galaxy Note 4 Duos</t>
  </si>
  <si>
    <t>Also known as Samsung Galaxy Note4 (Dual SIM) N9100</t>
  </si>
  <si>
    <t>https://fdn2.gsmarena.com/vv/bigpic/samsung-galaxy-note-4-duos-sm-n9100.jpg</t>
  </si>
  <si>
    <t>Samsung Galaxy Note 8.0</t>
  </si>
  <si>
    <t>Tablet with support for GSM voice communication, SMS, and MMS_x000D_
Also known as Samsung Galaxy Note 510, Samsung Galaxy Note 8 3G &amp; WiFi, Samsung Galaxy Note 8.0 LTE</t>
  </si>
  <si>
    <t>https://fdn2.gsmarena.com/vv/bigpic/samsung-galaxy-note-80-n5100.jpg</t>
  </si>
  <si>
    <t>Android 4.1.2 (Jelly Bean), upgradable to 4.4 (KitKat);</t>
  </si>
  <si>
    <t>Samsung Galaxy Note 8.0 Wi-Fi</t>
  </si>
  <si>
    <t>Tablet with no support for GSM voice communication, SMS, and MMS_x000D_
Also known as Samsung Galaxy Note 511, Samsung Galaxy Note 8 WiFi, Samsung GT-N5110</t>
  </si>
  <si>
    <t>https://fdn2.gsmarena.com/vv/bigpic/samsung-galaxy-note-80-n5110.jpg</t>
  </si>
  <si>
    <t>Samsung Galaxy Note Edge</t>
  </si>
  <si>
    <t>Versions: N915FY (Europe), N915A (AT&amp;T), N915T (T-Mobile), N915K/N915L/N915S (Korea), N915G (Singapore, Australia, Spain), N915D (Japan)</t>
  </si>
  <si>
    <t>https://fdn2.gsmarena.com/vv/bigpic/samsung-galaxy-note-edge1.jpg</t>
  </si>
  <si>
    <t>Samsung Galaxy Note FE</t>
  </si>
  <si>
    <t>Versions: N935F/DS (Malaysia, Philippines); N935S, N935K, N935L (Korea)_x000D_
Also known as Samsung Galaxy Note Fan Edition</t>
  </si>
  <si>
    <t>https://fdn2.gsmarena.com/vv/bigpic/samsung-galaxy-note-fe1.jpg</t>
  </si>
  <si>
    <t>Samsung Galaxy Note I717</t>
  </si>
  <si>
    <t>For AT&amp;T_x000D_
Also known as Samsung Galaxy Note 4G, Samsung SGH-I717, Samsung Galaxy Note LTE</t>
  </si>
  <si>
    <t>https://fdn2.gsmarena.com/vv/bigpic/samsung-galaxy-note-lte-new.jpg</t>
  </si>
  <si>
    <t>Android 2.3 (Gingerbread), upgradable to 4.0 (Ice Cream Sandwich), TouchWiz UI;</t>
  </si>
  <si>
    <t>Samsung Galaxy Note II CDMA</t>
  </si>
  <si>
    <t>Versions:_x000D_
Samsung SCH-I605 for Verizon_x000D_
Samsung SCH-R950 for U.S. Cellular_x000D_
Samsung SPH-L900 for Sprint</t>
  </si>
  <si>
    <t>https://fdn2.gsmarena.com/vv/bigpic/samsung-galaxy-note-ii-cdma.jpg</t>
  </si>
  <si>
    <t>Samsung Galaxy Note II N7100</t>
  </si>
  <si>
    <t>https://fdn2.gsmarena.com/vv/bigpic/samsung-galaxy-note-ii-n7100-new.jpg</t>
  </si>
  <si>
    <t>Samsung Galaxy Note LTE 10.1 N8020</t>
  </si>
  <si>
    <t>https://fdn2.gsmarena.com/vv/bigpic/samsung-galaxy-note-101-lte-n8020.jpg</t>
  </si>
  <si>
    <t>Samsung Galaxy Note N7000</t>
  </si>
  <si>
    <t>Also known as Samsung GT-N7000, Samsung I9220</t>
  </si>
  <si>
    <t>https://fdn2.gsmarena.com/vv/bigpic/samsung-galaxy-note.jpg</t>
  </si>
  <si>
    <t>Samsung Galaxy Note Pro 12.2</t>
  </si>
  <si>
    <t>Also known as Samsung P900</t>
  </si>
  <si>
    <t>https://fdn2.gsmarena.com/vv/bigpic/samsung-note-pro-122.jpg</t>
  </si>
  <si>
    <t>Samsung Galaxy Note Pro 12.2 3G</t>
  </si>
  <si>
    <t>Also known as Samsung P901</t>
  </si>
  <si>
    <t>Samsung Galaxy Note Pro 12.2 LTE</t>
  </si>
  <si>
    <t>Also known as Samsung P905</t>
  </si>
  <si>
    <t>Samsung Galaxy Note T879</t>
  </si>
  <si>
    <t>For T-Mobile_x000D_
Also known as Samsung Galaxy Note SGH-T879</t>
  </si>
  <si>
    <t>https://fdn2.gsmarena.com/vv/bigpic/samsung-galaxy-note-t-mobile-sgh-t879.jpg</t>
  </si>
  <si>
    <t>2012, March. Released 2012, August;</t>
  </si>
  <si>
    <t>Samsung Galaxy Note10</t>
  </si>
  <si>
    <t>https://fdn2.gsmarena.com/vv/bigpic/samsung-galaxy-note10-.jpg</t>
  </si>
  <si>
    <t>Samsung Galaxy Note10 5G</t>
  </si>
  <si>
    <t>Samsung Galaxy Note10 Lite</t>
  </si>
  <si>
    <t>https://fdn2.gsmarena.com/vv/bigpic/sasmung-galaxy-note10-lite-r.jpg</t>
  </si>
  <si>
    <t>Samsung Galaxy Note10+</t>
  </si>
  <si>
    <t>https://fdn2.gsmarena.com/vv/bigpic/samsung-galaxy-note10-plus-.jpg</t>
  </si>
  <si>
    <t>Samsung Galaxy Note10+ 5G</t>
  </si>
  <si>
    <t>Samsung Galaxy Note5</t>
  </si>
  <si>
    <t>Versions: N920T (T-Mobile); N920A (AT&amp;T); N920I (Australia, New Zealand, Singapore, Canada); N920G (LATAM); N920G/DS (Brazil, India)</t>
  </si>
  <si>
    <t>https://fdn2.gsmarena.com/vv/bigpic/samsung-galaxy-note5.jpg</t>
  </si>
  <si>
    <t>Samsung Galaxy Note5 (USA)</t>
  </si>
  <si>
    <t>Versions: N920V (Verizon); N920P (Sprint); N920R (US Cellular)</t>
  </si>
  <si>
    <t>Samsung Galaxy Note5 Duos</t>
  </si>
  <si>
    <t>Versions: N9208 (Hong Kong, Philippines, Malaysia, Taiwan); N920C/N920CD (South Africa, UAE, Pakistan, Russia, Kazakhstan)</t>
  </si>
  <si>
    <t>Samsung Galaxy Note7</t>
  </si>
  <si>
    <t>Versions: N930 (USA); N930F (Europe); N930G (India)_x000D_
Also known as Samsung Galaxy Note7 Duos with dual-SIM card slots</t>
  </si>
  <si>
    <t>https://fdn2.gsmarena.com/vv/bigpic/samsung-galaxy-note7.jpg</t>
  </si>
  <si>
    <t>2016, August. Released 2016, September;</t>
  </si>
  <si>
    <t>Samsung Galaxy Note7 (USA)</t>
  </si>
  <si>
    <t>Versions: N930V (Verizon); N930A (AT&amp;T); N930P (Sprint); N930T (T-Mobile), N930R4 (US Cellular); N930W8 (North America)_x000D_
Available in China with 128 GB storage and 6 GB RAM</t>
  </si>
  <si>
    <t>https://fdn2.gsmarena.com/vv/bigpic/samsung-galaxy-note7-usa.jpg</t>
  </si>
  <si>
    <t>2016, August. Released 2016, August;</t>
  </si>
  <si>
    <t>Samsung Galaxy Note8</t>
  </si>
  <si>
    <t>Versions: N950F (Single SIM: Europe, Australia); N950FD (Global Dual SIM: Europe, LATAM, Brazil; Australia); N950U/U1 (USA); N950W (Canada); N9500 (China); N950N (South Korea)_x000D_
Also known as Samsung Galaxy Note8 Duos with Dual SIM card slots.</t>
  </si>
  <si>
    <t>https://fdn2.gsmarena.com/vv/bigpic/samsung-galaxy-note-8-sm-n950.jpg</t>
  </si>
  <si>
    <t>Samsung Galaxy Note9</t>
  </si>
  <si>
    <t>SM-N960F/DS (Global); SM-N960U (USA); SM-N9600/DS (LATAM, Brazil, China)</t>
  </si>
  <si>
    <t>https://fdn2.gsmarena.com/vv/bigpic/samsung-galaxy-note9-r1.jpg</t>
  </si>
  <si>
    <t>Sendo</t>
  </si>
  <si>
    <t>Sewon</t>
  </si>
  <si>
    <t>Sharp</t>
  </si>
  <si>
    <t>Siemens</t>
  </si>
  <si>
    <t>Sonim</t>
  </si>
  <si>
    <t>Sony</t>
  </si>
  <si>
    <t>Sony Ericsson</t>
  </si>
  <si>
    <t>Spice</t>
  </si>
  <si>
    <t>Tel.Me.</t>
  </si>
  <si>
    <t>Telit</t>
  </si>
  <si>
    <t>Thuraya</t>
  </si>
  <si>
    <t>T-Mobile</t>
  </si>
  <si>
    <t>Toshiba</t>
  </si>
  <si>
    <t>Unnecto</t>
  </si>
  <si>
    <t>Vertu</t>
  </si>
  <si>
    <t>verykool</t>
  </si>
  <si>
    <t>vivo</t>
  </si>
  <si>
    <t>VK Mobile</t>
  </si>
  <si>
    <t>Vodafone</t>
  </si>
  <si>
    <t>Wiko</t>
  </si>
  <si>
    <t>WND</t>
  </si>
  <si>
    <t>XCute</t>
  </si>
  <si>
    <t>Xiaomi</t>
  </si>
  <si>
    <t>XOLO</t>
  </si>
  <si>
    <t>Yezz</t>
  </si>
  <si>
    <t>Yota</t>
  </si>
  <si>
    <t>YU</t>
  </si>
  <si>
    <t>ZTE</t>
  </si>
  <si>
    <t>By brand</t>
  </si>
  <si>
    <t>By year</t>
  </si>
  <si>
    <t>Database created from personal interest.</t>
  </si>
  <si>
    <t>First sale done so I updated database for first time</t>
  </si>
  <si>
    <t>New update after 2 more sales</t>
  </si>
  <si>
    <t>A customer suggested adding one extra column: image URL, by this way I done a new update</t>
  </si>
  <si>
    <t>A customer requested update</t>
  </si>
  <si>
    <t>Due to rising sales I decided to offer updates on 1st day of each month instead of the day making a new sale</t>
  </si>
  <si>
    <t>Scraping by phone ID instead of by phone brand, found 27 additional phones</t>
  </si>
  <si>
    <t>Ulefone</t>
  </si>
  <si>
    <t>TCL</t>
  </si>
  <si>
    <t>Mobile Phones Database - List of updates</t>
  </si>
  <si>
    <t>Mobile Phones Database - Statistics</t>
  </si>
  <si>
    <t>Brands</t>
  </si>
  <si>
    <t>New brand added: Razer</t>
  </si>
  <si>
    <t>New brand added: Blackview</t>
  </si>
  <si>
    <t>New brands added: added Honor, Icemobile, Realme, TECNO. 80 models from BLU removed</t>
  </si>
  <si>
    <t>Started weekly updates after a customer paid me extra money to update more often</t>
  </si>
  <si>
    <t>New brand added: Ulefone</t>
  </si>
  <si>
    <t>New brand added: TCL</t>
  </si>
  <si>
    <t>Date</t>
  </si>
  <si>
    <t>They added 11 entries with junk data</t>
  </si>
  <si>
    <t>Also known as Apple iPad (5th generation)_x000D_
Wi-Fi + Cellular &amp; GPS: A1823 (Global)_x000D_
Wi-Fi only, w/o GPS: A1822 (Global)</t>
  </si>
  <si>
    <t>Apple iPad Pro 11 (2018)</t>
  </si>
  <si>
    <t>Versions: SM-N770F/DS (Global); SM-N770F/DSM (Russia, India)</t>
  </si>
  <si>
    <t>Available. Released 2020, January 21;</t>
  </si>
  <si>
    <t>Available. Released 2020, March 19;</t>
  </si>
  <si>
    <t>2020, March 18;</t>
  </si>
  <si>
    <t>Apple iPad Pro 12.9 (2020)</t>
  </si>
  <si>
    <t>https://fdn2.gsmarena.com/vv/bigpic/apple-ipad-pro-12-2020.jpg</t>
  </si>
  <si>
    <t>Apple iPad Pro 11 (2020)</t>
  </si>
  <si>
    <t>https://fdn2.gsmarena.com/vv/bigpic/apple-ipad-pro-11-2020.jpg</t>
  </si>
  <si>
    <t>Network Techology</t>
  </si>
  <si>
    <t>Platform OS</t>
  </si>
  <si>
    <t>2017, September 12;</t>
  </si>
  <si>
    <t>Available. Released 2017, September 22;</t>
  </si>
  <si>
    <t>2018, March 27;</t>
  </si>
  <si>
    <t>Available. Released 2018, March 27;</t>
  </si>
  <si>
    <t>2018, August 09;</t>
  </si>
  <si>
    <t>Available. Released 2018, August 24;</t>
  </si>
  <si>
    <t>2018, September 12;</t>
  </si>
  <si>
    <t>Available. Released 2018, September 21;</t>
  </si>
  <si>
    <t>Available. Released 2018, October 26;</t>
  </si>
  <si>
    <t>Available. Released 2019, March 18;</t>
  </si>
  <si>
    <t>2019, March 18;</t>
  </si>
  <si>
    <t>2019, August 07;</t>
  </si>
  <si>
    <t>Available. Released 2019, August 23;</t>
  </si>
  <si>
    <t>2019, September 10;</t>
  </si>
  <si>
    <t>Available. Released 2019, September 20;</t>
  </si>
  <si>
    <t>2019, September 12;</t>
  </si>
  <si>
    <t>Available. Released 2019, September 21;</t>
  </si>
  <si>
    <t>Apple iPhone SE (2020)</t>
  </si>
  <si>
    <t>Versions:_x000D_
A2296 (Global market)_x000D_
A2275 (USA, Canada, Puerto Rico, U.S. Virgin Islands)_x000D_
A2298 (China)_x000D_
_x000D_
Also known as Apple iPhone SE2, Apple iPhone SE (2nd generation)</t>
  </si>
  <si>
    <t>https://fdn2.gsmarena.com/vv/bigpic/apple-iphone-se-2020.jpg</t>
  </si>
  <si>
    <t>2020, April 15;</t>
  </si>
  <si>
    <t>Available. Released 2020, April 24;</t>
  </si>
  <si>
    <r>
      <t xml:space="preserve">Compiled in Excel by Teoalida © </t>
    </r>
    <r>
      <rPr>
        <b/>
        <u/>
        <sz val="10"/>
        <color rgb="FF0000FF"/>
        <rFont val="Arial"/>
        <family val="2"/>
      </rPr>
      <t>www.teoalida.com/database/phones</t>
    </r>
  </si>
  <si>
    <t>Android 2.3.5 (Gingerbread), upgradable to 4.1.2 (Jelly Bean), TouchWiz UI 4;</t>
  </si>
  <si>
    <t>Android 4.0.3 (Ice Cream Sandwich), upgradable to 4.4.2 (KitKat), TouchWiz UI;</t>
  </si>
  <si>
    <t>2012, March. Released 2012, March 16;</t>
  </si>
  <si>
    <t>Android 4.1.1 (Jelly Bean), upgradable to 4.4.2 (KitKat), TouchWiz UI;</t>
  </si>
  <si>
    <t>2012, September 12. Released 2012, September  21;</t>
  </si>
  <si>
    <t>Android 4.1 (Jelly Bean), TouchWiz UI;</t>
  </si>
  <si>
    <t>Android 4.1 (Jelly Bean), upgradable to 4.4.2 (KitKat), TouchWiz UI;</t>
  </si>
  <si>
    <t>2013, September 04. Released 2013, September;</t>
  </si>
  <si>
    <t>Android 4.3 (Jelly Bean), upgradable to 5.1.1 (Lollipop), TouchWiz UI;</t>
  </si>
  <si>
    <t>2014, January. Released 2014, March;</t>
  </si>
  <si>
    <t>Android 4.3 (Jelly Bean), TouchWiz UI;</t>
  </si>
  <si>
    <t>Android 4.4 (KitKat), TouchWiz UI;</t>
  </si>
  <si>
    <t>Android 4.4 (KitKat), upgradable to 5.0.2 (Lollipop), TouchWiz UI;</t>
  </si>
  <si>
    <t>2014, January. Released 2014, February;</t>
  </si>
  <si>
    <t>2014, September. Released 2014, November;</t>
  </si>
  <si>
    <t>2014, September. Released 2015, May;</t>
  </si>
  <si>
    <t>2014, October. Released 2014, October;</t>
  </si>
  <si>
    <t>2014, Q4. Released 2014, Q4;</t>
  </si>
  <si>
    <t>2015, September. Released 2015, November;</t>
  </si>
  <si>
    <t>2015, August. Released 2015, August;</t>
  </si>
  <si>
    <t>2015, September. Released 2015, September;</t>
  </si>
  <si>
    <t>Android 6.0.1 (Marshmallow), TouchWiz UI;</t>
  </si>
  <si>
    <t>2017, August 23;</t>
  </si>
  <si>
    <t>Android 7.1.1 (Nougat), upgradable to Android 9.0 (Pie), One UI;</t>
  </si>
  <si>
    <t>Available. Released 2017, November 03;</t>
  </si>
  <si>
    <t>2020, January 03;</t>
  </si>
  <si>
    <t>Apple iPhone 12 Pro Max</t>
  </si>
  <si>
    <t>Samsung Galaxy Note20 Ultra</t>
  </si>
  <si>
    <t>Samsung Galaxy Note20 5G</t>
  </si>
  <si>
    <t>https://fdn2.gsmarena.com/vv/bigpic/samsung-galaxy-note20-5g-r.jpg</t>
  </si>
  <si>
    <t>Samsung Galaxy Note20</t>
  </si>
  <si>
    <t>-</t>
  </si>
  <si>
    <t>Also available with 5G</t>
  </si>
  <si>
    <t>Also available with 5G_x000D_
_x000D_
Versions: SM-N975F (Europe); SM-N975F/DS (Global); SM-N975U (USA); SM-N975U1 (USA unlocked); SM-N975W (Canada); SM-N9750/DS (LATAM, Brazil, China); SM-N975N (South Korea)_x000D_
Also known as Samsung Galaxy Note10 Pro</t>
  </si>
  <si>
    <t>Also available with 4G/LTE only_x000D_
_x000D_
Versions: SM-N976F (Global); SM-N976U (USA); SM-N976N (South Korea)</t>
  </si>
  <si>
    <t>Also available with 5G_x000D_
_x000D_
Versions: SM-N970F (Europe); SM-N970F/DS (Global); SM-N970U (USA); SM-N970U1 (USA unlocked); SM-N970W (Canada); SM-N9700/DS (LATAM, Brazil, China); SM-N970N (South Korea)</t>
  </si>
  <si>
    <t>Also available with 4G/LTE only_x000D_
_x000D_
Versions: SM-N971U (USA); SM-N971N (South Korea)</t>
  </si>
  <si>
    <t>Fairphone</t>
  </si>
  <si>
    <t>Samsung Galaxy Note20 Ultra 5G</t>
  </si>
  <si>
    <t>https://fdn2.gsmarena.com/vv/bigpic/samsung-galaxy-note20-ultra-.jpg</t>
  </si>
  <si>
    <t>2020, August 05;</t>
  </si>
  <si>
    <t>Available. Released 2020, August 21;</t>
  </si>
  <si>
    <t>Also available with 4G/LTE only_x000D_
_x000D_
Versions: SM-N981B (International); SM-N981U (USA); SM-N981U1 (USA unlocked); SM-N981W (Canada)</t>
  </si>
  <si>
    <t>Added Fairphone</t>
  </si>
  <si>
    <t>Version: A1757</t>
  </si>
  <si>
    <t>Version: A1758</t>
  </si>
  <si>
    <t>Version: A1817</t>
  </si>
  <si>
    <t>Version: A1816</t>
  </si>
  <si>
    <t>Version: A1802</t>
  </si>
  <si>
    <t>Version: A1803</t>
  </si>
  <si>
    <t>GPS + Cellular versions: A1860, A1861 (USA); A1889, A1891 (EU, APAC); A1890, A1892 (CN)_x000D_
GPS versions: A1858, A1859</t>
  </si>
  <si>
    <t>GPS + Cellular versions: A1860, A1861 (USA); A1889, A1891 (EU, APAC); A1890, A1892 (CN)</t>
  </si>
  <si>
    <t>GPS + Cellular versions: A1975, A1976 (NA); A2007, A2008 (EU, APAC, CN)</t>
  </si>
  <si>
    <t>GPS + Cellular versions: A1975, A1976 (NA); A2007, A2008 (EU, APAC, CN)_x000D_
GPS versions: A1977, A1978</t>
  </si>
  <si>
    <t>Apple iPad 10.2 (2019)</t>
  </si>
  <si>
    <t>Also known as Apple iPad 7th Gen, Apple iPad (7th generation)_x000D_
Wi-Fi + Cellular &amp; GPS: A2200, A2198 (Global)_x000D_
Wi-Fi only, w/o GPS: A2197 (Global)</t>
  </si>
  <si>
    <t>GPS + Cellular versions: A2156 40mm, A2157 44mm (Global); A2094 40mm, A2095 44mm (USA, LATAM, Canada)_x000D_
GPS versions: A2092 40mm, A2093 44mm</t>
  </si>
  <si>
    <t>GPS + Cellular versions: A2156 40mm, A2157 44mm (Global); A2094 40mm, A2095 44mm (USA, LATAM, Canada)</t>
  </si>
  <si>
    <t>Also known as Apple iPad Pro (12.9-inch, 4th generation)_x000D_
Wi-Fi + Cellular &amp; GPS: A2069, A2232 (Global), A2233 (China)_x000D_
Wi-Fi only, w/o GPS: A2229 (Global)</t>
  </si>
  <si>
    <t>Also known as Apple iPad Pro (11-inch, 2nd generation)_x000D_
Wi-Fi + Cellular &amp; GPS: A2068, A2230 (Global), A2231 (China)_x000D_
Wi-Fi only, w/o GPS: A2228 (Global)</t>
  </si>
  <si>
    <t>Available. Released 2020, September 18;</t>
  </si>
  <si>
    <t>2020, September 15;</t>
  </si>
  <si>
    <t>Apple iPad Air (2020)</t>
  </si>
  <si>
    <t>Apple iPad 10.2 (2020)</t>
  </si>
  <si>
    <t>Also known as Apple iPad 8th Gen, Apple iPad (8th generation)_x000D_
Wi-Fi + Cellular &amp; GPS: A2428, A2429 (Global), A2430 (China)_x000D_
Wi-Fi only, w/o GPS: A2270 (Global)</t>
  </si>
  <si>
    <t>Apple Watch SE</t>
  </si>
  <si>
    <t>GPS + Cellular versions: A2355 40mm, A2356 44mm (Global); A2353 40mm, A2354 44mm (USA, LATAM, Canada)_x000D_
GPS versions: A2351 40mm, A2352 44mm (Global)</t>
  </si>
  <si>
    <t>https://fdn2.gsmarena.com/vv/bigpic/apple-watch-se.jpg</t>
  </si>
  <si>
    <t>Apple Watch Series 6 Aluminum</t>
  </si>
  <si>
    <t>GPS + Cellular versions: A2375 40mm, A2376 44mm (Global); A2293 40mm, A2294 44mm (USA, LATAM, Canada)_x000D_
GPS versions: A2291 40mm, A2292 44mm (Global)</t>
  </si>
  <si>
    <t>https://fdn2.gsmarena.com/vv/bigpic/apple-watch-s6.jpg</t>
  </si>
  <si>
    <t>Apple Watch Series 6</t>
  </si>
  <si>
    <t>GPS + Cellular versions: A2375 40mm, A2376 44mm (Global); A2293 40mm, A2294 44mm (USA, LATAM, Canada)_x000D_
GPS versions: N/A</t>
  </si>
  <si>
    <t>https://fdn2.gsmarena.com/vv/bigpic/apple-watch-s6-steel.jpg</t>
  </si>
  <si>
    <t>Apple Watch Edition Series 6</t>
  </si>
  <si>
    <t>https://fdn2.gsmarena.com/vv/bigpic/apple-watch-s6-titanium.jpg</t>
  </si>
  <si>
    <t>Android 8.1 (Oreo), upgradable to Android 10, One UI 2.5;</t>
  </si>
  <si>
    <t>Tecno</t>
  </si>
  <si>
    <t>Versions: A2218 (International); A2161 (USA, Canada, Puerto Rico, U.S. Virgin Islands), A2220 (China, Hong Kong)</t>
  </si>
  <si>
    <t>Versions: A2215 (International); A2160 (USA, Canada, Puerto Rico, U.S. Virgin Islands); A2217 (China, Hong Kong)</t>
  </si>
  <si>
    <t>Versions: A2221 (International); A2111 (USA, Canada, Puerto Rico, U.S. Virgin Islands); A2223 (China, Hong Kong)</t>
  </si>
  <si>
    <t>Versions: A2411 (International); A2342 (USA); A2410 (Canada, Japan); A2412 (China, Hong Kong)</t>
  </si>
  <si>
    <t>https://fdn2.gsmarena.com/vv/bigpic/apple-iphone-12-pro-max-.jpg</t>
  </si>
  <si>
    <t>2020, October 13;</t>
  </si>
  <si>
    <t>https://fdn2.gsmarena.com/vv/bigpic/apple-ipad-air4-2020.jpg</t>
  </si>
  <si>
    <t>Available. Released 2020, October 23;</t>
  </si>
  <si>
    <t>https://fdn2.gsmarena.com/vv/bigpic/apple-ipad8-102-inches-2020.jpg</t>
  </si>
  <si>
    <t>Apple iPhone 12 Pro</t>
  </si>
  <si>
    <t>Versions: A2407 (International); A2341 (USA); A2406 (Canada, Japan); A2408 (China, Hong Kong)</t>
  </si>
  <si>
    <t>https://fdn2.gsmarena.com/vv/bigpic/apple-iphone-12-pro--.jpg</t>
  </si>
  <si>
    <t>Apple iPhone 12</t>
  </si>
  <si>
    <t>https://fdn2.gsmarena.com/vv/bigpic/apple-iphone-12.jpg</t>
  </si>
  <si>
    <t>Apple iPhone 12 mini</t>
  </si>
  <si>
    <t>Versions: A2403 (International); A2172 (USA); A2402 (Canada, Japan); A2404 (China, Hong Kong)</t>
  </si>
  <si>
    <t>https://fdn2.gsmarena.com/vv/bigpic/apple-iphone-12-mini.jpg</t>
  </si>
  <si>
    <t>Available. Released 2020, November 13;</t>
  </si>
  <si>
    <t>Versions: A2399 (International); A2176 (USA); A2398 (Canada, Japan); A2400 (China)</t>
  </si>
  <si>
    <t>Also available with 4G/LTE only_x000D_
_x000D_
Versions: SM-N986B (International); SM-N986U (USA); SM-N986U1 (USA unlocked); SM-N986W (Canada); SM-N9860 (China); SM-N986N (Korea)</t>
  </si>
  <si>
    <t>Also known as Apple iPad Air 4, iPad Air (4th generation)_x000D_
Wi-Fi + Cellular &amp; GPS: A2324, A2072 (Global), A2325 (China)_x000D_
Wi-Fi only, w/o GPS: A2316</t>
  </si>
  <si>
    <t>2021, April 20;</t>
  </si>
  <si>
    <t>Apple iPad Pro 12.9 (2021)</t>
  </si>
  <si>
    <t>https://fdn2.gsmarena.com/vv/bigpic/apple-ipad-pro-129-2021.jpg</t>
  </si>
  <si>
    <t>Apple iPad Pro 11 (2021)</t>
  </si>
  <si>
    <t>https://fdn2.gsmarena.com/vv/bigpic/apple-ipad-pro-11-2021.jpg</t>
  </si>
  <si>
    <t>Also known as Apple iPad Pro (12.9-inch, 5th generation)_x000D_
Wi-Fi + Cellular &amp; GPS: A2379, A2461 (Global); A2462 (China)</t>
  </si>
  <si>
    <t>Available. Released 2021, May 21;</t>
  </si>
  <si>
    <t>Also known as Apple iPad Pro (11-inch, 3rd generation)_x000D_
Wi-Fi + Cellular &amp; GPS: A2301, A2459 (Global); A2460 (China)</t>
  </si>
  <si>
    <t>2011, October 04. Released 2011, October 14;</t>
  </si>
  <si>
    <t>2013, September 10. Released 2013, September 20;</t>
  </si>
  <si>
    <t>2013, October 22. Released 2013, November 01;</t>
  </si>
  <si>
    <t>2014, September 09. Released 2014, September 19;</t>
  </si>
  <si>
    <t>2014, September 03. Released 2014, October;</t>
  </si>
  <si>
    <t>2014, October 16. Released 2014, October 24;</t>
  </si>
  <si>
    <t>2015, September 09. Released 2015, September 25;</t>
  </si>
  <si>
    <t>2015, August 13. Released 2015, August;</t>
  </si>
  <si>
    <t>2014, September. Released 2015, April;</t>
  </si>
  <si>
    <t>2014, September. Released 2015, July;</t>
  </si>
  <si>
    <t>2016, March 21. Released 2016, March 31;</t>
  </si>
  <si>
    <t>2016, September 07. Released 2016, September 16;</t>
  </si>
  <si>
    <t>2017, September 12. Released 2017, September 22;</t>
  </si>
  <si>
    <t>Last phone ID</t>
  </si>
  <si>
    <t>2021, September 14;</t>
  </si>
  <si>
    <t>Apple iPhone 13 Pro Max</t>
  </si>
  <si>
    <t>Versions: A2643 (International); A2484 (USA); A2641 (Canada, Japan); A2644 (China, Hong Kong); A2645 (Russia)</t>
  </si>
  <si>
    <t>https://fdn2.gsmarena.com/vv/bigpic/apple-iphone-13-pro-max.jpg</t>
  </si>
  <si>
    <t>Available. Released 2021, September 24;</t>
  </si>
  <si>
    <t>Apple iPhone 13 Pro</t>
  </si>
  <si>
    <t>Versions: A2638 (International); A2483 (USA); A2636 (Canada, Japan); A2639 (China, Hong Kong); A2640 (Russia)</t>
  </si>
  <si>
    <t>https://fdn2.gsmarena.com/vv/bigpic/apple-iphone-13-pro.jpg</t>
  </si>
  <si>
    <t>Apple iPhone 13</t>
  </si>
  <si>
    <t>Versions: A2633 (International); A2482 (USA); A2631 (Canada, Japan); A2634 (China, Hong Kong); A2635 (Russia)</t>
  </si>
  <si>
    <t>https://fdn2.gsmarena.com/vv/bigpic/apple-iphone-13.jpg</t>
  </si>
  <si>
    <t>Apple iPhone 13 mini</t>
  </si>
  <si>
    <t>https://fdn2.gsmarena.com/vv/bigpic/apple-iphone-13-mini.jpg</t>
  </si>
  <si>
    <t>Apple iPad mini (2021)</t>
  </si>
  <si>
    <t>https://fdn2.gsmarena.com/vv/bigpic/apple-ipad-mini-2021.jpg</t>
  </si>
  <si>
    <t>Apple iPad 10.2 (2021)</t>
  </si>
  <si>
    <t>https://fdn2.gsmarena.com/vv/bigpic/apple-ipad-102-2021-.jpg</t>
  </si>
  <si>
    <t>Apple Watch Series 7 Aluminum</t>
  </si>
  <si>
    <t>Versions: A2628 (International, Hong Kong); A2481 (USA); A2626 (Canada, Mexico); A2629 (China); A2630 (Russia)</t>
  </si>
  <si>
    <t>https://fdn2.gsmarena.com/vv/bigpic/apple-watch-series-7-aluminum.jpg</t>
  </si>
  <si>
    <t>Available. Released 2021, October 15;</t>
  </si>
  <si>
    <t>https://fdn2.gsmarena.com/vv/bigpic/apple-watch-series-7-stainless-steel.jpg</t>
  </si>
  <si>
    <t>https://fdn2.gsmarena.com/vv/bigpic/apple-watch-series-7-titanium.jpg</t>
  </si>
  <si>
    <t>Apple Watch Series 7</t>
  </si>
  <si>
    <t>Apple Watch Edition Series 7</t>
  </si>
  <si>
    <t>iOS 5, upgradable to iOS 9.3.6;</t>
  </si>
  <si>
    <t>iOS 6, upgradable to iOS 10.3.4;</t>
  </si>
  <si>
    <t>Android 9.0 (Pie), upgradable to Android 12, One UI 4;</t>
  </si>
  <si>
    <t>Available. Released 2022, March 18;</t>
  </si>
  <si>
    <t>2022, March 08;</t>
  </si>
  <si>
    <t>Apple iPhone SE (2022)</t>
  </si>
  <si>
    <t>https://fdn2.gsmarena.com/vv/bigpic/apple-iphone-se-2022.jpg</t>
  </si>
  <si>
    <t>Apple iPad Air (2022)</t>
  </si>
  <si>
    <t>https://fdn2.gsmarena.com/vv/bigpic/apple-ipad-air-2022-new.jpg</t>
  </si>
  <si>
    <t>Model</t>
  </si>
  <si>
    <t>iOS 6, upgradable to iOS 9.3.6;</t>
  </si>
  <si>
    <t>Nothing</t>
  </si>
  <si>
    <t>Doogee</t>
  </si>
  <si>
    <t>Apple iPhone 14 Pro Max</t>
  </si>
  <si>
    <t>Versions: A2894 (International); A2651 (USA); A2893 (Canada, Japan); A2896 (China, Hong Kong); A2895 (Russia)</t>
  </si>
  <si>
    <t>https://fdn2.gsmarena.com/vv/bigpic/apple-iphone-14-pro-max-.jpg</t>
  </si>
  <si>
    <t>2022, September 07;</t>
  </si>
  <si>
    <t>Apple Watch Ultra</t>
  </si>
  <si>
    <t>https://fdn2.gsmarena.com/vv/bigpic/apple-watch-ultra.jpg</t>
  </si>
  <si>
    <t>Apple iPhone 14 Pro</t>
  </si>
  <si>
    <t>Versions: A2890 (International); A2650 (USA); A2889 (Canada, Japan); A2892 (China, Hong Kong); A2891 (Russia)</t>
  </si>
  <si>
    <t>https://fdn2.gsmarena.com/vv/bigpic/apple-iphone-14-pro.jpg</t>
  </si>
  <si>
    <t>Apple iPhone 14</t>
  </si>
  <si>
    <t>Versions: A2882 (International); A2649 (USA); A2881 (Canada, Japan); A2884 (China, Hong Kong); A2883 (Russia)</t>
  </si>
  <si>
    <t>https://fdn2.gsmarena.com/vv/bigpic/apple-iphone-14.jpg</t>
  </si>
  <si>
    <t>Apple iPhone 14 Plus</t>
  </si>
  <si>
    <t>https://fdn2.gsmarena.com/vv/bigpic/apple-iphone-14-plus.jpg</t>
  </si>
  <si>
    <t>Apple Watch Series 8 Aluminum</t>
  </si>
  <si>
    <t>https://fdn2.gsmarena.com/vv/bigpic/apple-watch-8-aluminum.jpg</t>
  </si>
  <si>
    <t>Apple Watch SE (2022)</t>
  </si>
  <si>
    <t>https://fdn2.gsmarena.com/vv/bigpic/apple-watch-8se-2022.jpg</t>
  </si>
  <si>
    <t>Apple Watch Series 8</t>
  </si>
  <si>
    <t>Versions: A2773 41mm, A2775 45mm (International); A2772 41mm, A2774 45mm (USA, LATAM, Canada); A2857 41mm, A2858 45mm (China, Hong Kong)</t>
  </si>
  <si>
    <t>https://fdn2.gsmarena.com/vv/bigpic/apple-watch-8.jpg</t>
  </si>
  <si>
    <t>Added ?</t>
  </si>
  <si>
    <t>Added Doogee</t>
  </si>
  <si>
    <t>iOS 7, upgradable to iOS 12.5.6;</t>
  </si>
  <si>
    <t>iOS 7, upgradable to iPadOS 12.5.6;</t>
  </si>
  <si>
    <t>iOS 8, upgradable to iOS 12.5.6;</t>
  </si>
  <si>
    <t>iOS 8.1, upgradable to iPadOS 12.5.6;</t>
  </si>
  <si>
    <t>Available. Released 2022, September 23;</t>
  </si>
  <si>
    <t>Available. Released 2022, September 16;</t>
  </si>
  <si>
    <t>Available. Released 2022, October 07;</t>
  </si>
  <si>
    <t>Apple iPad Pro 12.9 (2022)</t>
  </si>
  <si>
    <t>https://fdn2.gsmarena.com/vv/bigpic/apple-ipad-pro-129-2022.jpg</t>
  </si>
  <si>
    <t>2022, October 18;</t>
  </si>
  <si>
    <t>Available. Released 2022, October 26;</t>
  </si>
  <si>
    <t>Apple iPad Pro 11 (2022)</t>
  </si>
  <si>
    <t>https://fdn2.gsmarena.com/vv/bigpic/apple-ipad-pro-11-2022.jpg</t>
  </si>
  <si>
    <t>Apple iPad (2022)</t>
  </si>
  <si>
    <t>https://fdn2.gsmarena.com/vv/bigpic/apple-ipad-10-2022.jpg</t>
  </si>
  <si>
    <t>Android 10, upgradable to Android 13, One UI 5;</t>
  </si>
  <si>
    <t>&amp;#8364;</t>
  </si>
  <si>
    <t>€</t>
  </si>
  <si>
    <t>&amp;#36;</t>
  </si>
  <si>
    <t>$</t>
  </si>
  <si>
    <t>&amp;#163;</t>
  </si>
  <si>
    <t>£</t>
  </si>
  <si>
    <t>&amp;#8377;</t>
  </si>
  <si>
    <t>₹</t>
  </si>
  <si>
    <t>&amp;thinsp;</t>
  </si>
  <si>
    <t>Android 10, upgradable to Android 13, One UI 5.1;</t>
  </si>
  <si>
    <t>X</t>
  </si>
  <si>
    <t>Cubot</t>
  </si>
  <si>
    <t>added Cubot</t>
  </si>
  <si>
    <t>got IP blocked and didn't scraped all phones</t>
  </si>
  <si>
    <t>itel</t>
  </si>
  <si>
    <t>Apple iPhone 15 Pro Max</t>
  </si>
  <si>
    <t>added itel</t>
  </si>
  <si>
    <t>Versions: A3106 (International); A2849 (USA); A3105 (Canada, Japan); A3108 (China, Hong Kong)</t>
  </si>
  <si>
    <t>https://fdn2.gsmarena.com/vv/bigpic/apple-iphone-15-pro-max.jpg</t>
  </si>
  <si>
    <t>2023, September 12;</t>
  </si>
  <si>
    <t>Available. Released 2023, September 22;</t>
  </si>
  <si>
    <t>Apple iPhone 15 Pro</t>
  </si>
  <si>
    <t>Versions: A3102 (International); A2848 (USA); A3101 (Canada, Japan); A3104 (China, Hong Kong)</t>
  </si>
  <si>
    <t>https://fdn2.gsmarena.com/vv/bigpic/apple-iphone-15-pro.jpg</t>
  </si>
  <si>
    <t>Apple iPhone 15 Plus</t>
  </si>
  <si>
    <t>Versions: A3094 (International); A2847 (USA); A3093 (Canada, Japan); A3096 (China, Hong Kong)</t>
  </si>
  <si>
    <t>https://fdn2.gsmarena.com/vv/bigpic/apple-iphone-15-plus-.jpg</t>
  </si>
  <si>
    <t>Apple iPhone 15</t>
  </si>
  <si>
    <t>Versions: A3090 (International); A2846 (USA); A3089 (Canada, Japan); A3092 (China, Hong Kong)</t>
  </si>
  <si>
    <t>https://fdn2.gsmarena.com/vv/bigpic/apple-iphone-15.jpg</t>
  </si>
  <si>
    <t>Apple Watch Ultra 2</t>
  </si>
  <si>
    <t>Versions: A2986 (International); A2986 (USA, LATAM, Canada); A2987 (China, Hong Kong)</t>
  </si>
  <si>
    <t>https://fdn2.gsmarena.com/vv/bigpic/apple-watch-ultra2.jpg</t>
  </si>
  <si>
    <t>Apple Watch Series 9</t>
  </si>
  <si>
    <t>A2982 41mm, A2984 45mm (International); A2982 41mm, A2984 45mm (USA, LATAM, Canada); A2983 41mm, A2985 45mm (China, Hong Kong)</t>
  </si>
  <si>
    <t>https://fdn2.gsmarena.com/vv/bigpic/apple-watch-series9.jpg</t>
  </si>
  <si>
    <t>Apple Watch Series 9 Aluminum</t>
  </si>
  <si>
    <t>https://fdn2.gsmarena.com/vv/bigpic/apple-watch-series9-aluminum.jpg</t>
  </si>
  <si>
    <t>watchOS 1.0, upgradable to watchOS 4.3.2;</t>
  </si>
  <si>
    <t>watchOS 3.0, upgradable to watchOS 6.2.8;</t>
  </si>
  <si>
    <t>watchOS 4.0, upgradable to watchOS 8.7;</t>
  </si>
  <si>
    <t>Oukitel</t>
  </si>
  <si>
    <t>added Oukitel</t>
  </si>
  <si>
    <t>Also known as Apple iPad mini 6, iPad mini (6th generation)_x000D_
Versions: A2568 (Global)</t>
  </si>
  <si>
    <t>Also known as Apple iPad 9th Gen, Apple iPad (9th generation)_x000D_
Versions: A2603, A2604 (Global)</t>
  </si>
  <si>
    <t>GPS + Cellular versions: A2476 41mm, A2478 45mm (International); A2475 41mm, A2477 45mm (USA, LATAM, Canada)_x000D_
GPS versions: A2473 41mm, A2474 45mm (Global)</t>
  </si>
  <si>
    <t>GPS + Cellular versions: A2476 41mm, A2478 45mm (International); A2475 41mm, A2477 45mm (USA, LATAM, Canada)_x000D_
GPS versions: N/A</t>
  </si>
  <si>
    <t>Versions: A2783 (International market); A2595 (USA, Canada, Puerto Rico, Mexico, Saudi Arabia, USVI); A2785 (China); A2782 (Japan); A2784 (Armenia, Belarus, Kazakhstan, Kyrgyzstan, Russia)_x000D_
Also known as Apple iPhone SE3, Apple iPhone SE (3rd generation)</t>
  </si>
  <si>
    <t>Versions: A2684 (International); A2622 (USA, LATAM, Canada); A2859 (China, Hong Kong)_x000D_
Previously rumored as Apple Watch Pro</t>
  </si>
  <si>
    <t>Versions: A2886 (International); A2632 (USA); A2885 (Canada, Japan); A2888 (China, Hong Kong); A2887 (Russia)_x000D_
Previously rumored as Apple iPhone 14 Max</t>
  </si>
  <si>
    <t>GPS + Cellular versions: A2773 41mm, A2775 45mm (International); A2772 41mm, A2774 45mm (USA, LATAM, Canada); A2857 41mm, A2858 45mm (China, Hong Kong)_x000D_
GPS versions: A2770 41mm, A2771 45mm</t>
  </si>
  <si>
    <t>Also known as Apple Watch SE (2nd Gen.)_x000D_
GPS + Cellular versions: A2725 40mm, A2724 44mm (International); A2726 40mm, A2727 44mm (USA, LATAM, Canada); A2855 40mm, A2856 44mm (China, Hong Kong)_x000D_
GPS versions: A2722 40mm, A2723 44mm</t>
  </si>
  <si>
    <t>Also known as Apple iPad Pro (12.9-inch, 6th generation)_x000D_
Wi-Fi + Cellular &amp; GPS: A2764, A2437 (Global); A2766 (China)_x000D_
Wi-Fi only, w/o GPS: A2436</t>
  </si>
  <si>
    <t>Also known as Apple iPad Pro (11-inch, 4th generation)_x000D_
Wi-Fi + Cellular &amp; GPS: A2435, A2761 (Global); A2762 (China)_x000D_
Wi-Fi only, w/o GPS: A2759</t>
  </si>
  <si>
    <t>Also known as Apple iPad 10th Gen, Apple iPad (10th generation), Apple iPad 10.9-inch_x000D_
Wi-Fi + Cellular &amp; GPS: A2757 (Global); A2777 (China)_x000D_
Wi-Fi only, w/o GPS: A2696</t>
  </si>
  <si>
    <t>GPS + Cellular versions: A2982 41mm, A2984 45mm (International); A2982 41mm, A2984 45mm (USA, LATAM, Canada); A2983 41mm, A2985 45mm (China, Hong Kong)_x000D_
GPS versions: Unspecified</t>
  </si>
  <si>
    <t>∞</t>
  </si>
  <si>
    <t>&amp;#8734;</t>
  </si>
  <si>
    <t>iOS 8.1, upgradable to iPadOS 15.8.1;</t>
  </si>
  <si>
    <t>iOS 9, upgradable to iOS 15.8.1;</t>
  </si>
  <si>
    <t>iOS 9, upgradable to iPadOS 15.8.1;</t>
  </si>
  <si>
    <t>iOS 9, upgradable to iPadOS 16.7.5;</t>
  </si>
  <si>
    <t>iOS 9.3.2, upgradable to iOS 15.8.1;</t>
  </si>
  <si>
    <t>iOS 9.3.2, upgradable to iPadOS 16.7.5;</t>
  </si>
  <si>
    <t>iOS 10.0.1, upgradable to iOS 15.8.1;</t>
  </si>
  <si>
    <t>iOS 11, up to iOS 16.7.5;</t>
  </si>
  <si>
    <t>iOS 10.3, upgradable to iPadOS 16.7.5;</t>
  </si>
  <si>
    <t>iOS 11.1.1, up to iOS 16.7.5;</t>
  </si>
  <si>
    <t>full scrape</t>
  </si>
  <si>
    <t>full scrape, showed that numbers for last few months were exaggerated with 2-3</t>
  </si>
  <si>
    <t>Oscal</t>
  </si>
  <si>
    <t>HMD</t>
  </si>
  <si>
    <t>added HMD</t>
  </si>
  <si>
    <t>added Oscal as separate brand (it was previously as Blackview Oscal</t>
  </si>
  <si>
    <t>watchOS 5.0, upgradable to watchOS 10.5;</t>
  </si>
  <si>
    <t>watchOS 6.0, upgradable to watchOS 10.5;</t>
  </si>
  <si>
    <t>watchOS 7.0, upgradable to watchOS 10.5;</t>
  </si>
  <si>
    <t>watchOS 8.0, upgradable to watchOS 10.5;</t>
  </si>
  <si>
    <t>watchOS 9.0, upgradable to watchOS 10.5;</t>
  </si>
  <si>
    <t>iOS 17, upgradable to iOS 17.5.1, planned upgrade to iOS 18;</t>
  </si>
  <si>
    <t>watchOS 10, upgradable to watchOS 10.5;</t>
  </si>
  <si>
    <t>Available. Released 2024, May 15;</t>
  </si>
  <si>
    <t>2024, May 07;</t>
  </si>
  <si>
    <t>Apple iPad Air 11 (2024)</t>
  </si>
  <si>
    <t>Also known as Apple iPad Air 11â€‘inch (M2)_x000D_
Wi-Fi + Cellular &amp; GPS: A2899 (Global); A2900 (China)_x000D_
Wi-Fi only, w/o GPS: A2902</t>
  </si>
  <si>
    <t>https://fdn2.gsmarena.com/vv/bigpic/apple-ipad-air-11-2024.jpg</t>
  </si>
  <si>
    <t>iPadOS 17.4;</t>
  </si>
  <si>
    <t>Apple iPad Air 13 (2024)</t>
  </si>
  <si>
    <t>Also known as Apple iPad Air 13â€‘inch (M2)_x000D_
Wi-Fi + Cellular &amp; GPS: A2903 (Global); A2904 (China)_x000D_
Wi-Fi only, w/o GPS: A2898</t>
  </si>
  <si>
    <t>https://fdn2.gsmarena.com/vv/bigpic/apple-ipad-air-13-2024.jpg</t>
  </si>
  <si>
    <t>iPadOS 17.5.1;</t>
  </si>
  <si>
    <t>Apple iPad Pro 11 (2024)</t>
  </si>
  <si>
    <t>Also known as Apple iPad Pro 11-inch (M4)_x000D_
Wi-Fi + Cellular &amp; GPS: A2837 (Global); A3006 (China)_x000D_
Wi-Fi only, w/o GPS: A2836</t>
  </si>
  <si>
    <t>https://fdn2.gsmarena.com/vv/bigpic/apple-ipad-pro-11-2024.jpg</t>
  </si>
  <si>
    <t>Apple iPad Pro 13 (2024)</t>
  </si>
  <si>
    <t>Also known as Apple iPad Pro 13-inch (M4)_x000D_
Wi-Fi + Cellular &amp; GPS: A2926 (Global); A3007 (China)_x000D_
Wi-Fi only, w/o GPS: A2925</t>
  </si>
  <si>
    <t>https://fdn2.gsmarena.com/vv/bigpic/apple-ipad-pro-13-2024.jpg</t>
  </si>
  <si>
    <t>Umidigi</t>
  </si>
  <si>
    <t>Apple iPhone 16 Pro Max</t>
  </si>
  <si>
    <t>https://fdn2.gsmarena.com/vv/bigpic/apple-iphone-16-pro-max-r.jpg</t>
  </si>
  <si>
    <t>Expected announcement 2024, September;</t>
  </si>
  <si>
    <t>Rumored. Exp. release 2024, September;</t>
  </si>
  <si>
    <t>iOS 18;</t>
  </si>
  <si>
    <t>full scrape, 1 model was deleted, added Umidigi</t>
  </si>
  <si>
    <t>1 model was deleted</t>
  </si>
  <si>
    <t>iOS 10.3.2, upgradable to iPadOS 17.5.1;</t>
  </si>
  <si>
    <t>iOS 11.3, upgradable to iPadOS 17.5.1;</t>
  </si>
  <si>
    <t>iOS 12, upgradable to iOS 17.5.1, planned upgrade to iOS 18;</t>
  </si>
  <si>
    <t>iOS 12, upgradable to iPadOS 17.5.1;</t>
  </si>
  <si>
    <t>iOS 12.1.3, upgradable to iPadOS 17.5.1;</t>
  </si>
  <si>
    <t>iOS 13, upgradable to iOS 17.5.1, planned upgrade to iOS 18;</t>
  </si>
  <si>
    <t>iOS 13, upgradable to iPadOS 17.5.1.1;</t>
  </si>
  <si>
    <t>iPadOS 13.4, upgradable to iPadOS 17.5.1;</t>
  </si>
  <si>
    <t>iOS 14.1, upgradable to iOS 17.5.1, planned upgrade to iOS 18;</t>
  </si>
  <si>
    <t>iPadOS 14.1, upgradable to iPadOS 17.5.1;</t>
  </si>
  <si>
    <t>iPadOS 14, upgradable to iPadOS 17.5.1;</t>
  </si>
  <si>
    <t>iPadOS 14.5.1, upgradable to iPadOS 17.5.1;</t>
  </si>
  <si>
    <t>iOS 15, upgradable to iOS 17.5.1, planned upgrade to iOS 18;</t>
  </si>
  <si>
    <t>iPadOS 15, upgradable to iPadOS 17.5.1;</t>
  </si>
  <si>
    <t>iOS 15.4, upgradable to iOS 17.5.1, planned upgrade to iOS 18;</t>
  </si>
  <si>
    <t>Also known as Apple iPad Air 5, iPad Air (5th generation)_x000D_
Wi-Fi + Cellular &amp; GPS: A2589, A2591 (Global)_x000D_
Wi-Fi only, w/o GPS: A2588</t>
  </si>
  <si>
    <t>iPadOS 15.4, upgradable to iPadOS 17.5.1;</t>
  </si>
  <si>
    <t>iOS 16, upgradable to iOS 17.5.1, planned upgrade to iOS 18;</t>
  </si>
  <si>
    <t>iPadOS 16.1, upgradable to iPadOS 17.5.1;</t>
  </si>
  <si>
    <t>iPad (2022)</t>
  </si>
  <si>
    <t>iPad 10.2 (2019)</t>
  </si>
  <si>
    <t>iPad 10.2 (2020)</t>
  </si>
  <si>
    <t>iPad 10.2 (2021)</t>
  </si>
  <si>
    <t>iPad 2 CDMA</t>
  </si>
  <si>
    <t>iPad 2 Wi-Fi</t>
  </si>
  <si>
    <t>iPad 2 Wi-Fi + 3G</t>
  </si>
  <si>
    <t>iPad 3 Wi-Fi</t>
  </si>
  <si>
    <t>iPad 3 Wi-Fi + Cellular</t>
  </si>
  <si>
    <t>iPad 4 Wi-Fi</t>
  </si>
  <si>
    <t>iPad 4 Wi-Fi + Cellular</t>
  </si>
  <si>
    <t>iPad 9.7 (2017)</t>
  </si>
  <si>
    <t>iPad 9.7 (2018)</t>
  </si>
  <si>
    <t>iPad Air</t>
  </si>
  <si>
    <t>iPad Air (2019)</t>
  </si>
  <si>
    <t>iPad Air (2020)</t>
  </si>
  <si>
    <t>iPad Air (2022)</t>
  </si>
  <si>
    <t>iPad Air 11 (2024)</t>
  </si>
  <si>
    <t>iPad Air 13 (2024)</t>
  </si>
  <si>
    <t>iPad Air 2</t>
  </si>
  <si>
    <t>iPad mini (2019)</t>
  </si>
  <si>
    <t>iPad mini (2021)</t>
  </si>
  <si>
    <t>iPad mini 2</t>
  </si>
  <si>
    <t>iPad mini 3</t>
  </si>
  <si>
    <t>iPad mini 4 (2015)</t>
  </si>
  <si>
    <t>iPad mini Wi-Fi</t>
  </si>
  <si>
    <t>iPad mini Wi-Fi + Cellular</t>
  </si>
  <si>
    <t>iPad Pro 10.5 (2017)</t>
  </si>
  <si>
    <t>iPad Pro 11 (2018)</t>
  </si>
  <si>
    <t>iPad Pro 11 (2020)</t>
  </si>
  <si>
    <t>iPad Pro 11 (2021)</t>
  </si>
  <si>
    <t>iPad Pro 11 (2022)</t>
  </si>
  <si>
    <t>iPad Pro 11 (2024)</t>
  </si>
  <si>
    <t>iPad Pro 12.9 (2015)</t>
  </si>
  <si>
    <t>iPad Pro 12.9 (2017)</t>
  </si>
  <si>
    <t>iPad Pro 12.9 (2018)</t>
  </si>
  <si>
    <t>iPad Pro 12.9 (2020)</t>
  </si>
  <si>
    <t>iPad Pro 12.9 (2021)</t>
  </si>
  <si>
    <t>iPad Pro 12.9 (2022)</t>
  </si>
  <si>
    <t>iPad Pro 13 (2024)</t>
  </si>
  <si>
    <t>iPad Pro 9.7 (2016)</t>
  </si>
  <si>
    <t>iPad Wi-Fi</t>
  </si>
  <si>
    <t>iPad Wi-Fi + 3G</t>
  </si>
  <si>
    <t>iPhone</t>
  </si>
  <si>
    <t>iPhone 11</t>
  </si>
  <si>
    <t>iPhone 11 Pro</t>
  </si>
  <si>
    <t>iPhone 11 Pro Max</t>
  </si>
  <si>
    <t>iPhone 12</t>
  </si>
  <si>
    <t>iPhone 12 mini</t>
  </si>
  <si>
    <t>iPhone 12 Pro</t>
  </si>
  <si>
    <t>iPhone 12 Pro Max</t>
  </si>
  <si>
    <t>iPhone 13</t>
  </si>
  <si>
    <t>iPhone 13 mini</t>
  </si>
  <si>
    <t>iPhone 13 Pro</t>
  </si>
  <si>
    <t>iPhone 13 Pro Max</t>
  </si>
  <si>
    <t>iPhone 14</t>
  </si>
  <si>
    <t>iPhone 14 Plus</t>
  </si>
  <si>
    <t>iPhone 14 Pro</t>
  </si>
  <si>
    <t>iPhone 14 Pro Max</t>
  </si>
  <si>
    <t>iPhone 15</t>
  </si>
  <si>
    <t>iPhone 15 Plus</t>
  </si>
  <si>
    <t>iPhone 15 Pro</t>
  </si>
  <si>
    <t>iPhone 15 Pro Max</t>
  </si>
  <si>
    <t>iPhone 16 Pro Max</t>
  </si>
  <si>
    <t>iPhone 3G</t>
  </si>
  <si>
    <t>iPhone 3GS</t>
  </si>
  <si>
    <t>iPhone 4</t>
  </si>
  <si>
    <t>iPhone 4 CDMA</t>
  </si>
  <si>
    <t>iPhone 4s</t>
  </si>
  <si>
    <t>iPhone 5</t>
  </si>
  <si>
    <t>iPhone 5c</t>
  </si>
  <si>
    <t>iPhone 5s</t>
  </si>
  <si>
    <t>iPhone 6</t>
  </si>
  <si>
    <t>iPhone 6 Plus</t>
  </si>
  <si>
    <t>iPhone 6s</t>
  </si>
  <si>
    <t>iPhone 6s Plus</t>
  </si>
  <si>
    <t>iPhone 7</t>
  </si>
  <si>
    <t>iPhone 7 Plus</t>
  </si>
  <si>
    <t>iPhone 8</t>
  </si>
  <si>
    <t>iPhone 8 Plus</t>
  </si>
  <si>
    <t>iPhone SE</t>
  </si>
  <si>
    <t>iPhone SE (2020)</t>
  </si>
  <si>
    <t>iPhone SE (2022)</t>
  </si>
  <si>
    <t>iPhone X</t>
  </si>
  <si>
    <t>iPhone XR</t>
  </si>
  <si>
    <t>iPhone XS</t>
  </si>
  <si>
    <t>iPhone XS Max</t>
  </si>
  <si>
    <t>Watch 38mm (1st gen)</t>
  </si>
  <si>
    <t>Watch 42mm (1st gen)</t>
  </si>
  <si>
    <t>Watch Edition 38mm (1st gen)</t>
  </si>
  <si>
    <t>Watch Edition 42mm (1st gen)</t>
  </si>
  <si>
    <t>Watch Edition Series 2 38mm</t>
  </si>
  <si>
    <t>Watch Edition Series 2 42mm</t>
  </si>
  <si>
    <t>Watch Edition Series 3</t>
  </si>
  <si>
    <t>Watch Edition Series 5</t>
  </si>
  <si>
    <t>Watch Edition Series 6</t>
  </si>
  <si>
    <t>Watch Edition Series 7</t>
  </si>
  <si>
    <t>Watch SE</t>
  </si>
  <si>
    <t>Watch SE (2022)</t>
  </si>
  <si>
    <t>Watch Series 1 Aluminum 38mm</t>
  </si>
  <si>
    <t>Watch Series 1 Aluminum 42mm</t>
  </si>
  <si>
    <t>Watch Series 2 38mm</t>
  </si>
  <si>
    <t>Watch Series 2 42mm</t>
  </si>
  <si>
    <t>Watch Series 2 Aluminum 38mm</t>
  </si>
  <si>
    <t>Watch Series 2 Aluminum 42mm</t>
  </si>
  <si>
    <t>Watch Series 3</t>
  </si>
  <si>
    <t>Watch Series 3 Aluminum</t>
  </si>
  <si>
    <t>Watch Series 4</t>
  </si>
  <si>
    <t>Watch Series 4 Aluminum</t>
  </si>
  <si>
    <t>Watch Series 5</t>
  </si>
  <si>
    <t>Watch Series 5 Aluminum</t>
  </si>
  <si>
    <t>Watch Series 6</t>
  </si>
  <si>
    <t>Watch Series 6 Aluminum</t>
  </si>
  <si>
    <t>Watch Series 7</t>
  </si>
  <si>
    <t>Watch Series 7 Aluminum</t>
  </si>
  <si>
    <t>Watch Series 8</t>
  </si>
  <si>
    <t>Watch Series 8 Aluminum</t>
  </si>
  <si>
    <t>Watch Series 9</t>
  </si>
  <si>
    <t>Watch Series 9 Aluminum</t>
  </si>
  <si>
    <t>Watch Sport 38mm (1st gen)</t>
  </si>
  <si>
    <t>Watch Sport 42mm (1st gen)</t>
  </si>
  <si>
    <t>Watch Ultra</t>
  </si>
  <si>
    <t>Watch Ultra 2</t>
  </si>
  <si>
    <t>A1018s</t>
  </si>
  <si>
    <t>A2618</t>
  </si>
  <si>
    <t>A2628</t>
  </si>
  <si>
    <t>A3618</t>
  </si>
  <si>
    <t>GA 318</t>
  </si>
  <si>
    <t>GA 628</t>
  </si>
  <si>
    <t>GF 337</t>
  </si>
  <si>
    <t>GF 388</t>
  </si>
  <si>
    <t>GF 768</t>
  </si>
  <si>
    <t>GF 788</t>
  </si>
  <si>
    <t>GF 788e</t>
  </si>
  <si>
    <t>GH 218</t>
  </si>
  <si>
    <t>GH 337</t>
  </si>
  <si>
    <t>GH 388</t>
  </si>
  <si>
    <t>GH 688</t>
  </si>
  <si>
    <t>GO 118</t>
  </si>
  <si>
    <t>GS 18</t>
  </si>
  <si>
    <t>GS 337</t>
  </si>
  <si>
    <t>I 888</t>
  </si>
  <si>
    <t>PF 768</t>
  </si>
  <si>
    <t>R250s PRO</t>
  </si>
  <si>
    <t>R310s</t>
  </si>
  <si>
    <t>R320</t>
  </si>
  <si>
    <t>R380</t>
  </si>
  <si>
    <t>R520m</t>
  </si>
  <si>
    <t>R600</t>
  </si>
  <si>
    <t>S 868</t>
  </si>
  <si>
    <t>SH 888</t>
  </si>
  <si>
    <t>T10s</t>
  </si>
  <si>
    <t>T18s</t>
  </si>
  <si>
    <t>T20e</t>
  </si>
  <si>
    <t>T20s</t>
  </si>
  <si>
    <t>T28 World</t>
  </si>
  <si>
    <t>T28s</t>
  </si>
  <si>
    <t>T29s</t>
  </si>
  <si>
    <t>T36</t>
  </si>
  <si>
    <t>T39</t>
  </si>
  <si>
    <t>T65</t>
  </si>
  <si>
    <t>T66</t>
  </si>
  <si>
    <t>T68</t>
  </si>
  <si>
    <t>Galaxy Note 10.1 (2014)</t>
  </si>
  <si>
    <t>Galaxy Note 10.1 N8000</t>
  </si>
  <si>
    <t>Galaxy Note 10.1 N8010</t>
  </si>
  <si>
    <t>Galaxy Note 3</t>
  </si>
  <si>
    <t>Galaxy Note 3 Neo</t>
  </si>
  <si>
    <t>Galaxy Note 3 Neo Duos</t>
  </si>
  <si>
    <t>Galaxy Note 4</t>
  </si>
  <si>
    <t>Galaxy Note 4 (USA)</t>
  </si>
  <si>
    <t>Galaxy Note 4 Duos</t>
  </si>
  <si>
    <t>Galaxy Note 8.0</t>
  </si>
  <si>
    <t>Galaxy Note 8.0 Wi-Fi</t>
  </si>
  <si>
    <t>Galaxy Note Edge</t>
  </si>
  <si>
    <t>Galaxy Note FE</t>
  </si>
  <si>
    <t>Galaxy Note I717</t>
  </si>
  <si>
    <t>Galaxy Note II CDMA</t>
  </si>
  <si>
    <t>Galaxy Note II N7100</t>
  </si>
  <si>
    <t>Galaxy Note LTE 10.1 N8020</t>
  </si>
  <si>
    <t>Galaxy Note N7000</t>
  </si>
  <si>
    <t>Galaxy Note Pro 12.2</t>
  </si>
  <si>
    <t>Galaxy Note Pro 12.2 3G</t>
  </si>
  <si>
    <t>Galaxy Note Pro 12.2 LTE</t>
  </si>
  <si>
    <t>Galaxy Note T879</t>
  </si>
  <si>
    <t>Galaxy Note10</t>
  </si>
  <si>
    <t>Galaxy Note10 5G</t>
  </si>
  <si>
    <t>Galaxy Note10 Lite</t>
  </si>
  <si>
    <t>Galaxy Note10+</t>
  </si>
  <si>
    <t>Galaxy Note10+ 5G</t>
  </si>
  <si>
    <t>Galaxy Note20</t>
  </si>
  <si>
    <t>Galaxy Note20 5G</t>
  </si>
  <si>
    <t>Galaxy Note20 Ultra</t>
  </si>
  <si>
    <t>Galaxy Note20 Ultra 5G</t>
  </si>
  <si>
    <t>Galaxy Note5</t>
  </si>
  <si>
    <t>Galaxy Note5 (USA)</t>
  </si>
  <si>
    <t>Galaxy Note5 Duos</t>
  </si>
  <si>
    <t>Galaxy Note7</t>
  </si>
  <si>
    <t>Galaxy Note7 (USA)</t>
  </si>
  <si>
    <t>Galaxy Note8</t>
  </si>
  <si>
    <t>Galaxy Note9</t>
  </si>
  <si>
    <t>List of brands and number of phone models by brand included in the FULL database can be seen in Statistics sheet of this sample file</t>
  </si>
  <si>
    <t>This is a SAMPLE database, containing Apple (123 phone models), Ericcson (40 phone models), Samsung Galaxy Note series (38 phone models)</t>
  </si>
  <si>
    <t>The FULL database contains 125 brands with over 13000 phone models. You can get full database from www.teoalida.com/database/phones</t>
  </si>
</sst>
</file>

<file path=xl/styles.xml><?xml version="1.0" encoding="utf-8"?>
<styleSheet xmlns="http://schemas.openxmlformats.org/spreadsheetml/2006/main">
  <numFmts count="1">
    <numFmt numFmtId="164" formatCode="dd\ mmm\ yyyy"/>
  </numFmts>
  <fonts count="25"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20"/>
      <color theme="1"/>
      <name val="Arial"/>
      <family val="2"/>
    </font>
    <font>
      <b/>
      <u/>
      <sz val="10"/>
      <color rgb="FF0000FF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  <font>
      <b/>
      <sz val="28"/>
      <color theme="1"/>
      <name val="Arial"/>
      <family val="2"/>
    </font>
    <font>
      <b/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sz val="10"/>
      <color theme="0"/>
      <name val="Arial"/>
      <family val="2"/>
    </font>
  </fonts>
  <fills count="50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FF"/>
        <bgColor indexed="64"/>
      </patternFill>
    </fill>
    <fill>
      <patternFill patternType="solid">
        <fgColor rgb="FFFFE0C0"/>
        <bgColor indexed="64"/>
      </patternFill>
    </fill>
    <fill>
      <patternFill patternType="solid">
        <fgColor rgb="FFE0FFC0"/>
        <bgColor indexed="64"/>
      </patternFill>
    </fill>
    <fill>
      <patternFill patternType="solid">
        <fgColor rgb="FFC0E0FF"/>
        <bgColor indexed="64"/>
      </patternFill>
    </fill>
    <fill>
      <patternFill patternType="solid">
        <fgColor rgb="FF804000"/>
        <bgColor indexed="64"/>
      </patternFill>
    </fill>
    <fill>
      <patternFill patternType="solid">
        <fgColor rgb="FF408000"/>
        <bgColor indexed="64"/>
      </patternFill>
    </fill>
    <fill>
      <patternFill patternType="solid">
        <fgColor rgb="FF00408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5">
    <border>
      <left/>
      <right/>
      <top/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61">
    <xf numFmtId="0" fontId="0" fillId="2" borderId="0">
      <alignment horizontal="center" vertical="center"/>
    </xf>
    <xf numFmtId="0" fontId="11" fillId="0" borderId="0" applyNumberFormat="0" applyFill="0" applyBorder="0" applyAlignment="0" applyProtection="0"/>
    <xf numFmtId="0" fontId="12" fillId="0" borderId="28" applyNumberFormat="0" applyFill="0" applyAlignment="0" applyProtection="0"/>
    <xf numFmtId="0" fontId="13" fillId="0" borderId="29" applyNumberFormat="0" applyFill="0" applyAlignment="0" applyProtection="0"/>
    <xf numFmtId="0" fontId="14" fillId="0" borderId="30" applyNumberFormat="0" applyFill="0" applyAlignment="0" applyProtection="0"/>
    <xf numFmtId="0" fontId="14" fillId="0" borderId="0" applyNumberFormat="0" applyFill="0" applyBorder="0" applyAlignment="0" applyProtection="0"/>
    <xf numFmtId="0" fontId="15" fillId="20" borderId="0" applyNumberFormat="0" applyBorder="0" applyAlignment="0" applyProtection="0"/>
    <xf numFmtId="0" fontId="16" fillId="21" borderId="0" applyNumberFormat="0" applyBorder="0" applyAlignment="0" applyProtection="0"/>
    <xf numFmtId="0" fontId="17" fillId="22" borderId="0" applyNumberFormat="0" applyBorder="0" applyAlignment="0" applyProtection="0"/>
    <xf numFmtId="0" fontId="18" fillId="23" borderId="31" applyNumberFormat="0" applyAlignment="0" applyProtection="0"/>
    <xf numFmtId="0" fontId="19" fillId="24" borderId="32" applyNumberFormat="0" applyAlignment="0" applyProtection="0"/>
    <xf numFmtId="0" fontId="20" fillId="24" borderId="31" applyNumberFormat="0" applyAlignment="0" applyProtection="0"/>
    <xf numFmtId="0" fontId="21" fillId="0" borderId="33" applyNumberFormat="0" applyFill="0" applyAlignment="0" applyProtection="0"/>
    <xf numFmtId="0" fontId="4" fillId="25" borderId="34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0" fillId="0" borderId="35" applyNumberFormat="0" applyFill="0" applyAlignment="0" applyProtection="0"/>
    <xf numFmtId="0" fontId="24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3" fillId="39" borderId="0" applyNumberFormat="0" applyBorder="0" applyAlignment="0" applyProtection="0"/>
    <xf numFmtId="0" fontId="3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3" fillId="47" borderId="0" applyNumberFormat="0" applyBorder="0" applyAlignment="0" applyProtection="0"/>
    <xf numFmtId="0" fontId="3" fillId="48" borderId="0" applyNumberFormat="0" applyBorder="0" applyAlignment="0" applyProtection="0"/>
    <xf numFmtId="0" fontId="24" fillId="49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5" borderId="0" applyNumberFormat="0" applyBorder="0" applyAlignment="0" applyProtection="0"/>
    <xf numFmtId="0" fontId="2" fillId="36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3" borderId="0" applyNumberFormat="0" applyBorder="0" applyAlignment="0" applyProtection="0"/>
    <xf numFmtId="0" fontId="2" fillId="47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7" borderId="0" applyNumberFormat="0" applyBorder="0" applyAlignment="0" applyProtection="0"/>
  </cellStyleXfs>
  <cellXfs count="101">
    <xf numFmtId="0" fontId="0" fillId="2" borderId="0" xfId="0">
      <alignment horizontal="center" vertical="center"/>
    </xf>
    <xf numFmtId="0" fontId="0" fillId="2" borderId="0" xfId="0">
      <alignment horizontal="center" vertical="center"/>
    </xf>
    <xf numFmtId="0" fontId="0" fillId="2" borderId="1" xfId="0" applyBorder="1">
      <alignment horizontal="center" vertical="center"/>
    </xf>
    <xf numFmtId="0" fontId="0" fillId="2" borderId="5" xfId="0" applyBorder="1">
      <alignment horizontal="center" vertical="center"/>
    </xf>
    <xf numFmtId="0" fontId="0" fillId="2" borderId="0" xfId="0" applyAlignment="1">
      <alignment horizontal="left" vertical="center"/>
    </xf>
    <xf numFmtId="0" fontId="0" fillId="7" borderId="6" xfId="0" applyFill="1" applyBorder="1" applyAlignment="1">
      <alignment horizontal="left" vertical="center"/>
    </xf>
    <xf numFmtId="0" fontId="0" fillId="8" borderId="6" xfId="0" applyFill="1" applyBorder="1" applyAlignment="1">
      <alignment horizontal="left" vertical="center"/>
    </xf>
    <xf numFmtId="0" fontId="0" fillId="8" borderId="8" xfId="0" applyFill="1" applyBorder="1" applyAlignment="1">
      <alignment horizontal="left" vertical="center"/>
    </xf>
    <xf numFmtId="0" fontId="0" fillId="9" borderId="7" xfId="0" applyFill="1" applyBorder="1" applyAlignment="1">
      <alignment horizontal="left" vertical="center"/>
    </xf>
    <xf numFmtId="0" fontId="0" fillId="9" borderId="8" xfId="0" applyFill="1" applyBorder="1" applyAlignment="1">
      <alignment horizontal="left" vertical="center"/>
    </xf>
    <xf numFmtId="0" fontId="4" fillId="5" borderId="3" xfId="0" applyFont="1" applyFill="1" applyBorder="1">
      <alignment horizontal="center" vertical="center"/>
    </xf>
    <xf numFmtId="0" fontId="4" fillId="4" borderId="4" xfId="0" applyFont="1" applyFill="1" applyBorder="1">
      <alignment horizontal="center" vertical="center"/>
    </xf>
    <xf numFmtId="0" fontId="4" fillId="5" borderId="4" xfId="0" applyFont="1" applyFill="1" applyBorder="1">
      <alignment horizontal="center" vertical="center"/>
    </xf>
    <xf numFmtId="0" fontId="4" fillId="3" borderId="10" xfId="0" applyFont="1" applyFill="1" applyBorder="1">
      <alignment horizontal="center" vertical="center"/>
    </xf>
    <xf numFmtId="0" fontId="7" fillId="3" borderId="11" xfId="0" applyFont="1" applyFill="1" applyBorder="1" applyAlignment="1">
      <alignment horizontal="centerContinuous" vertical="center"/>
    </xf>
    <xf numFmtId="0" fontId="7" fillId="4" borderId="12" xfId="0" applyFont="1" applyFill="1" applyBorder="1" applyAlignment="1">
      <alignment horizontal="centerContinuous" vertical="center"/>
    </xf>
    <xf numFmtId="0" fontId="7" fillId="5" borderId="12" xfId="0" applyFont="1" applyFill="1" applyBorder="1" applyAlignment="1">
      <alignment horizontal="centerContinuous" vertical="center"/>
    </xf>
    <xf numFmtId="0" fontId="7" fillId="5" borderId="13" xfId="0" applyFont="1" applyFill="1" applyBorder="1" applyAlignment="1">
      <alignment horizontal="centerContinuous" vertical="center"/>
    </xf>
    <xf numFmtId="10" fontId="4" fillId="3" borderId="15" xfId="0" applyNumberFormat="1" applyFont="1" applyFill="1" applyBorder="1">
      <alignment horizontal="center" vertical="center"/>
    </xf>
    <xf numFmtId="10" fontId="4" fillId="4" borderId="9" xfId="0" applyNumberFormat="1" applyFont="1" applyFill="1" applyBorder="1">
      <alignment horizontal="center" vertical="center"/>
    </xf>
    <xf numFmtId="10" fontId="4" fillId="5" borderId="9" xfId="0" applyNumberFormat="1" applyFont="1" applyFill="1" applyBorder="1">
      <alignment horizontal="center" vertical="center"/>
    </xf>
    <xf numFmtId="10" fontId="4" fillId="5" borderId="17" xfId="0" applyNumberFormat="1" applyFont="1" applyFill="1" applyBorder="1">
      <alignment horizontal="center" vertical="center"/>
    </xf>
    <xf numFmtId="0" fontId="0" fillId="2" borderId="14" xfId="0" applyBorder="1">
      <alignment horizontal="center" vertical="center"/>
    </xf>
    <xf numFmtId="0" fontId="5" fillId="2" borderId="0" xfId="0" applyFont="1" applyAlignment="1">
      <alignment horizontal="left" vertical="center"/>
    </xf>
    <xf numFmtId="0" fontId="0" fillId="8" borderId="7" xfId="0" applyFill="1" applyBorder="1">
      <alignment horizontal="center" vertical="center"/>
    </xf>
    <xf numFmtId="0" fontId="0" fillId="7" borderId="7" xfId="0" applyFill="1" applyBorder="1">
      <alignment horizontal="center" vertical="center"/>
    </xf>
    <xf numFmtId="0" fontId="0" fillId="7" borderId="16" xfId="0" applyFill="1" applyBorder="1">
      <alignment horizontal="center" vertical="center"/>
    </xf>
    <xf numFmtId="0" fontId="0" fillId="8" borderId="16" xfId="0" applyFill="1" applyBorder="1">
      <alignment horizontal="center" vertical="center"/>
    </xf>
    <xf numFmtId="0" fontId="0" fillId="7" borderId="8" xfId="0" applyFill="1" applyBorder="1">
      <alignment horizontal="center" vertical="center"/>
    </xf>
    <xf numFmtId="0" fontId="0" fillId="8" borderId="8" xfId="0" applyFill="1" applyBorder="1">
      <alignment horizontal="center" vertical="center"/>
    </xf>
    <xf numFmtId="0" fontId="0" fillId="8" borderId="9" xfId="0" applyFill="1" applyBorder="1">
      <alignment horizontal="center" vertical="center"/>
    </xf>
    <xf numFmtId="0" fontId="0" fillId="8" borderId="6" xfId="0" applyFill="1" applyBorder="1">
      <alignment horizontal="center" vertical="center"/>
    </xf>
    <xf numFmtId="0" fontId="0" fillId="7" borderId="9" xfId="0" applyFill="1" applyBorder="1">
      <alignment horizontal="center" vertical="center"/>
    </xf>
    <xf numFmtId="0" fontId="0" fillId="7" borderId="6" xfId="0" applyFill="1" applyBorder="1">
      <alignment horizontal="center" vertical="center"/>
    </xf>
    <xf numFmtId="0" fontId="0" fillId="2" borderId="18" xfId="0" applyBorder="1">
      <alignment horizontal="center" vertical="center"/>
    </xf>
    <xf numFmtId="0" fontId="0" fillId="2" borderId="21" xfId="0" applyBorder="1">
      <alignment horizontal="center" vertical="center"/>
    </xf>
    <xf numFmtId="0" fontId="8" fillId="12" borderId="19" xfId="0" applyFont="1" applyFill="1" applyBorder="1">
      <alignment horizontal="center" vertical="center"/>
    </xf>
    <xf numFmtId="0" fontId="8" fillId="12" borderId="20" xfId="0" applyFont="1" applyFill="1" applyBorder="1">
      <alignment horizontal="center" vertical="center"/>
    </xf>
    <xf numFmtId="0" fontId="8" fillId="11" borderId="19" xfId="0" applyFont="1" applyFill="1" applyBorder="1">
      <alignment horizontal="center" vertical="center"/>
    </xf>
    <xf numFmtId="0" fontId="8" fillId="11" borderId="20" xfId="0" applyFont="1" applyFill="1" applyBorder="1">
      <alignment horizontal="center" vertical="center"/>
    </xf>
    <xf numFmtId="164" fontId="0" fillId="6" borderId="6" xfId="0" applyNumberFormat="1" applyFill="1" applyBorder="1">
      <alignment horizontal="center" vertical="center"/>
    </xf>
    <xf numFmtId="164" fontId="0" fillId="6" borderId="9" xfId="0" applyNumberFormat="1" applyFill="1" applyBorder="1">
      <alignment horizontal="center" vertical="center"/>
    </xf>
    <xf numFmtId="0" fontId="8" fillId="10" borderId="19" xfId="0" applyFont="1" applyFill="1" applyBorder="1">
      <alignment horizontal="center" vertical="center"/>
    </xf>
    <xf numFmtId="0" fontId="8" fillId="12" borderId="22" xfId="0" applyFont="1" applyFill="1" applyBorder="1">
      <alignment horizontal="center" vertical="center"/>
    </xf>
    <xf numFmtId="0" fontId="8" fillId="11" borderId="22" xfId="0" applyFont="1" applyFill="1" applyBorder="1">
      <alignment horizontal="center"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0" fillId="9" borderId="17" xfId="0" applyFill="1" applyBorder="1" applyAlignment="1">
      <alignment horizontal="left" vertical="center"/>
    </xf>
    <xf numFmtId="0" fontId="9" fillId="2" borderId="0" xfId="0" applyFont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14" borderId="6" xfId="0" applyFill="1" applyBorder="1" applyAlignment="1">
      <alignment horizontal="left" vertical="center"/>
    </xf>
    <xf numFmtId="0" fontId="0" fillId="14" borderId="7" xfId="0" applyFill="1" applyBorder="1" applyAlignment="1">
      <alignment horizontal="left" vertical="center"/>
    </xf>
    <xf numFmtId="0" fontId="0" fillId="14" borderId="8" xfId="0" applyFill="1" applyBorder="1" applyAlignment="1">
      <alignment horizontal="left" vertical="center"/>
    </xf>
    <xf numFmtId="0" fontId="0" fillId="15" borderId="6" xfId="0" applyFill="1" applyBorder="1" applyAlignment="1">
      <alignment horizontal="left" vertical="center"/>
    </xf>
    <xf numFmtId="0" fontId="0" fillId="16" borderId="6" xfId="0" applyFill="1" applyBorder="1" applyAlignment="1">
      <alignment horizontal="left" vertical="center"/>
    </xf>
    <xf numFmtId="0" fontId="7" fillId="17" borderId="13" xfId="0" applyFont="1" applyFill="1" applyBorder="1" applyAlignment="1">
      <alignment horizontal="centerContinuous" vertical="center"/>
    </xf>
    <xf numFmtId="0" fontId="4" fillId="17" borderId="4" xfId="0" applyFont="1" applyFill="1" applyBorder="1" applyAlignment="1">
      <alignment horizontal="center" vertical="center" wrapText="1"/>
    </xf>
    <xf numFmtId="0" fontId="4" fillId="17" borderId="2" xfId="0" applyFont="1" applyFill="1" applyBorder="1" applyAlignment="1">
      <alignment horizontal="center" vertical="center" wrapText="1"/>
    </xf>
    <xf numFmtId="0" fontId="4" fillId="17" borderId="3" xfId="0" applyFont="1" applyFill="1" applyBorder="1" applyAlignment="1">
      <alignment horizontal="center" vertical="center" wrapText="1"/>
    </xf>
    <xf numFmtId="0" fontId="4" fillId="17" borderId="4" xfId="0" applyFont="1" applyFill="1" applyBorder="1">
      <alignment horizontal="center" vertical="center"/>
    </xf>
    <xf numFmtId="0" fontId="4" fillId="17" borderId="2" xfId="0" applyFont="1" applyFill="1" applyBorder="1">
      <alignment horizontal="center" vertical="center"/>
    </xf>
    <xf numFmtId="0" fontId="4" fillId="17" borderId="3" xfId="0" applyFont="1" applyFill="1" applyBorder="1">
      <alignment horizontal="center" vertical="center"/>
    </xf>
    <xf numFmtId="10" fontId="4" fillId="17" borderId="17" xfId="0" applyNumberFormat="1" applyFont="1" applyFill="1" applyBorder="1">
      <alignment horizontal="center" vertical="center"/>
    </xf>
    <xf numFmtId="0" fontId="7" fillId="18" borderId="12" xfId="0" applyFont="1" applyFill="1" applyBorder="1" applyAlignment="1">
      <alignment horizontal="centerContinuous" vertical="center"/>
    </xf>
    <xf numFmtId="0" fontId="4" fillId="18" borderId="4" xfId="0" applyFont="1" applyFill="1" applyBorder="1" applyAlignment="1">
      <alignment horizontal="center" vertical="center" wrapText="1"/>
    </xf>
    <xf numFmtId="0" fontId="4" fillId="18" borderId="4" xfId="0" applyFont="1" applyFill="1" applyBorder="1">
      <alignment horizontal="center" vertical="center"/>
    </xf>
    <xf numFmtId="10" fontId="4" fillId="18" borderId="9" xfId="0" applyNumberFormat="1" applyFont="1" applyFill="1" applyBorder="1">
      <alignment horizontal="center" vertical="center"/>
    </xf>
    <xf numFmtId="0" fontId="7" fillId="19" borderId="12" xfId="0" applyFont="1" applyFill="1" applyBorder="1" applyAlignment="1">
      <alignment horizontal="centerContinuous" vertical="center"/>
    </xf>
    <xf numFmtId="0" fontId="4" fillId="19" borderId="4" xfId="0" applyFont="1" applyFill="1" applyBorder="1" applyAlignment="1">
      <alignment horizontal="center" vertical="center" wrapText="1"/>
    </xf>
    <xf numFmtId="0" fontId="4" fillId="19" borderId="4" xfId="0" applyFont="1" applyFill="1" applyBorder="1">
      <alignment horizontal="center" vertical="center"/>
    </xf>
    <xf numFmtId="10" fontId="4" fillId="19" borderId="9" xfId="0" applyNumberFormat="1" applyFont="1" applyFill="1" applyBorder="1">
      <alignment horizontal="center" vertical="center"/>
    </xf>
    <xf numFmtId="0" fontId="7" fillId="17" borderId="24" xfId="0" applyFont="1" applyFill="1" applyBorder="1" applyAlignment="1">
      <alignment horizontal="centerContinuous" vertical="center"/>
    </xf>
    <xf numFmtId="0" fontId="7" fillId="17" borderId="25" xfId="0" applyFont="1" applyFill="1" applyBorder="1" applyAlignment="1">
      <alignment horizontal="centerContinuous" vertical="center"/>
    </xf>
    <xf numFmtId="10" fontId="4" fillId="17" borderId="26" xfId="0" applyNumberFormat="1" applyFont="1" applyFill="1" applyBorder="1">
      <alignment horizontal="center" vertical="center"/>
    </xf>
    <xf numFmtId="10" fontId="4" fillId="17" borderId="27" xfId="0" applyNumberFormat="1" applyFont="1" applyFill="1" applyBorder="1">
      <alignment horizontal="center" vertical="center"/>
    </xf>
    <xf numFmtId="0" fontId="0" fillId="2" borderId="0" xfId="0" applyBorder="1">
      <alignment horizontal="center" vertical="center"/>
    </xf>
    <xf numFmtId="0" fontId="0" fillId="11" borderId="22" xfId="0" applyFont="1" applyFill="1" applyBorder="1">
      <alignment horizontal="center" vertical="center"/>
    </xf>
    <xf numFmtId="0" fontId="8" fillId="13" borderId="22" xfId="0" applyFont="1" applyFill="1" applyBorder="1">
      <alignment horizontal="center" vertical="center"/>
    </xf>
    <xf numFmtId="0" fontId="0" fillId="9" borderId="16" xfId="0" applyFill="1" applyBorder="1" applyAlignment="1">
      <alignment horizontal="left" vertical="center"/>
    </xf>
    <xf numFmtId="164" fontId="0" fillId="6" borderId="36" xfId="0" applyNumberFormat="1" applyFill="1" applyBorder="1">
      <alignment horizontal="center" vertical="center"/>
    </xf>
    <xf numFmtId="0" fontId="0" fillId="7" borderId="37" xfId="0" applyFill="1" applyBorder="1">
      <alignment horizontal="center" vertical="center"/>
    </xf>
    <xf numFmtId="0" fontId="0" fillId="8" borderId="37" xfId="0" applyFill="1" applyBorder="1">
      <alignment horizontal="center" vertical="center"/>
    </xf>
    <xf numFmtId="0" fontId="0" fillId="9" borderId="37" xfId="0" applyFill="1" applyBorder="1" applyAlignment="1">
      <alignment horizontal="left" vertical="center"/>
    </xf>
    <xf numFmtId="0" fontId="8" fillId="13" borderId="23" xfId="0" applyFont="1" applyFill="1" applyBorder="1">
      <alignment horizontal="center" vertical="center"/>
    </xf>
    <xf numFmtId="0" fontId="0" fillId="9" borderId="38" xfId="0" applyFill="1" applyBorder="1" applyAlignment="1">
      <alignment horizontal="left" vertical="center"/>
    </xf>
    <xf numFmtId="0" fontId="0" fillId="7" borderId="39" xfId="0" applyFill="1" applyBorder="1">
      <alignment horizontal="center" vertical="center"/>
    </xf>
    <xf numFmtId="0" fontId="0" fillId="8" borderId="39" xfId="0" applyFill="1" applyBorder="1">
      <alignment horizontal="center" vertical="center"/>
    </xf>
    <xf numFmtId="0" fontId="0" fillId="7" borderId="40" xfId="0" applyFill="1" applyBorder="1">
      <alignment horizontal="center" vertical="center"/>
    </xf>
    <xf numFmtId="0" fontId="0" fillId="8" borderId="40" xfId="0" applyFill="1" applyBorder="1">
      <alignment horizontal="center" vertical="center"/>
    </xf>
    <xf numFmtId="0" fontId="0" fillId="14" borderId="8" xfId="0" applyNumberFormat="1" applyFill="1" applyBorder="1" applyAlignment="1">
      <alignment horizontal="left" vertical="center"/>
    </xf>
    <xf numFmtId="0" fontId="0" fillId="6" borderId="41" xfId="0" applyFill="1" applyBorder="1" applyAlignment="1">
      <alignment horizontal="center" vertical="center"/>
    </xf>
    <xf numFmtId="0" fontId="0" fillId="14" borderId="42" xfId="0" applyFill="1" applyBorder="1" applyAlignment="1">
      <alignment horizontal="left" vertical="center"/>
    </xf>
    <xf numFmtId="0" fontId="0" fillId="14" borderId="43" xfId="0" applyFill="1" applyBorder="1" applyAlignment="1">
      <alignment horizontal="left" vertical="center"/>
    </xf>
    <xf numFmtId="0" fontId="0" fillId="14" borderId="44" xfId="0" applyFill="1" applyBorder="1" applyAlignment="1">
      <alignment horizontal="left" vertical="center"/>
    </xf>
    <xf numFmtId="0" fontId="0" fillId="7" borderId="42" xfId="0" applyFill="1" applyBorder="1" applyAlignment="1">
      <alignment horizontal="left" vertical="center"/>
    </xf>
    <xf numFmtId="0" fontId="0" fillId="15" borderId="42" xfId="0" applyFill="1" applyBorder="1" applyAlignment="1">
      <alignment horizontal="left" vertical="center"/>
    </xf>
    <xf numFmtId="0" fontId="0" fillId="8" borderId="42" xfId="0" applyFill="1" applyBorder="1" applyAlignment="1">
      <alignment horizontal="left" vertical="center"/>
    </xf>
    <xf numFmtId="0" fontId="0" fillId="8" borderId="44" xfId="0" applyFill="1" applyBorder="1" applyAlignment="1">
      <alignment horizontal="left" vertical="center"/>
    </xf>
    <xf numFmtId="0" fontId="0" fillId="16" borderId="42" xfId="0" applyFill="1" applyBorder="1" applyAlignment="1">
      <alignment horizontal="left" vertical="center"/>
    </xf>
  </cellXfs>
  <cellStyles count="61">
    <cellStyle name="20% - Accent1" xfId="18" builtinId="30" customBuiltin="1"/>
    <cellStyle name="20% - Accent1 2" xfId="41"/>
    <cellStyle name="20% - Accent1 3" xfId="51"/>
    <cellStyle name="20% - Accent2" xfId="22" builtinId="34" customBuiltin="1"/>
    <cellStyle name="20% - Accent2 2" xfId="43"/>
    <cellStyle name="20% - Accent2 3" xfId="53"/>
    <cellStyle name="20% - Accent3" xfId="26" builtinId="38" customBuiltin="1"/>
    <cellStyle name="20% - Accent3 2" xfId="45"/>
    <cellStyle name="20% - Accent3 3" xfId="55"/>
    <cellStyle name="20% - Accent4" xfId="30" builtinId="42" customBuiltin="1"/>
    <cellStyle name="20% - Accent4 2" xfId="47"/>
    <cellStyle name="20% - Accent4 3" xfId="57"/>
    <cellStyle name="20% - Accent5" xfId="34" builtinId="46" customBuiltin="1"/>
    <cellStyle name="20% - Accent5 2" xfId="49"/>
    <cellStyle name="20% - Accent5 3" xfId="59"/>
    <cellStyle name="20% - Accent6" xfId="38" builtinId="50" customBuiltin="1"/>
    <cellStyle name="20% - Accent6 2" xfId="50"/>
    <cellStyle name="20% - Accent6 3" xfId="60"/>
    <cellStyle name="40% - Accent1" xfId="19" builtinId="31" customBuiltin="1"/>
    <cellStyle name="40% - Accent1 2" xfId="42"/>
    <cellStyle name="40% - Accent1 3" xfId="52"/>
    <cellStyle name="40% - Accent2" xfId="23" builtinId="35" customBuiltin="1"/>
    <cellStyle name="40% - Accent2 2" xfId="44"/>
    <cellStyle name="40% - Accent2 3" xfId="54"/>
    <cellStyle name="40% - Accent3" xfId="27" builtinId="39" customBuiltin="1"/>
    <cellStyle name="40% - Accent3 2" xfId="46"/>
    <cellStyle name="40% - Accent3 3" xfId="56"/>
    <cellStyle name="40% - Accent4" xfId="31" builtinId="43" customBuiltin="1"/>
    <cellStyle name="40% - Accent4 2" xfId="48"/>
    <cellStyle name="40% - Accent4 3" xfId="58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Output" xfId="10" builtinId="21" customBuiltin="1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C0C0C0"/>
      <color rgb="FFE0E0E0"/>
      <color rgb="FFC0C0FF"/>
      <color rgb="FF800040"/>
      <color rgb="FF000080"/>
      <color rgb="FF0000FF"/>
      <color rgb="FF800000"/>
      <color rgb="FFFF8080"/>
      <color rgb="FF800080"/>
      <color rgb="FF4000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Updates!$C$5</c:f>
              <c:strCache>
                <c:ptCount val="1"/>
                <c:pt idx="0">
                  <c:v>Brands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circle"/>
            <c:size val="4"/>
            <c:spPr>
              <a:solidFill>
                <a:srgbClr val="C0C0FF"/>
              </a:solidFill>
              <a:ln>
                <a:solidFill>
                  <a:srgbClr val="000080"/>
                </a:solidFill>
              </a:ln>
            </c:spPr>
          </c:marker>
          <c:cat>
            <c:numRef>
              <c:f>Updates!$B$6:$B$290</c:f>
              <c:numCache>
                <c:formatCode>dd\ mmm\ yyyy</c:formatCode>
                <c:ptCount val="285"/>
                <c:pt idx="0">
                  <c:v>42552</c:v>
                </c:pt>
                <c:pt idx="1">
                  <c:v>42598</c:v>
                </c:pt>
                <c:pt idx="2">
                  <c:v>42649</c:v>
                </c:pt>
                <c:pt idx="3">
                  <c:v>42737</c:v>
                </c:pt>
                <c:pt idx="4">
                  <c:v>42759</c:v>
                </c:pt>
                <c:pt idx="5">
                  <c:v>42833</c:v>
                </c:pt>
                <c:pt idx="6">
                  <c:v>42881</c:v>
                </c:pt>
                <c:pt idx="7">
                  <c:v>42923</c:v>
                </c:pt>
                <c:pt idx="8">
                  <c:v>42980</c:v>
                </c:pt>
                <c:pt idx="9">
                  <c:v>43009</c:v>
                </c:pt>
                <c:pt idx="10">
                  <c:v>43015</c:v>
                </c:pt>
                <c:pt idx="11">
                  <c:v>43040</c:v>
                </c:pt>
                <c:pt idx="12">
                  <c:v>43055</c:v>
                </c:pt>
                <c:pt idx="13">
                  <c:v>43070</c:v>
                </c:pt>
                <c:pt idx="14">
                  <c:v>43085</c:v>
                </c:pt>
                <c:pt idx="15">
                  <c:v>43101</c:v>
                </c:pt>
                <c:pt idx="16">
                  <c:v>43116</c:v>
                </c:pt>
                <c:pt idx="17">
                  <c:v>43132</c:v>
                </c:pt>
                <c:pt idx="18">
                  <c:v>43146</c:v>
                </c:pt>
                <c:pt idx="19">
                  <c:v>43160</c:v>
                </c:pt>
                <c:pt idx="20">
                  <c:v>43175</c:v>
                </c:pt>
                <c:pt idx="21">
                  <c:v>43191</c:v>
                </c:pt>
                <c:pt idx="22">
                  <c:v>43206</c:v>
                </c:pt>
                <c:pt idx="23">
                  <c:v>43221</c:v>
                </c:pt>
                <c:pt idx="24">
                  <c:v>43238</c:v>
                </c:pt>
                <c:pt idx="25">
                  <c:v>43252</c:v>
                </c:pt>
                <c:pt idx="26">
                  <c:v>43267</c:v>
                </c:pt>
                <c:pt idx="27">
                  <c:v>43282</c:v>
                </c:pt>
                <c:pt idx="28">
                  <c:v>43298</c:v>
                </c:pt>
                <c:pt idx="29">
                  <c:v>43314</c:v>
                </c:pt>
                <c:pt idx="30">
                  <c:v>43328</c:v>
                </c:pt>
                <c:pt idx="31">
                  <c:v>43344</c:v>
                </c:pt>
                <c:pt idx="32">
                  <c:v>43359</c:v>
                </c:pt>
                <c:pt idx="33">
                  <c:v>43374</c:v>
                </c:pt>
                <c:pt idx="34">
                  <c:v>43389</c:v>
                </c:pt>
                <c:pt idx="35">
                  <c:v>43405</c:v>
                </c:pt>
                <c:pt idx="36">
                  <c:v>43420</c:v>
                </c:pt>
                <c:pt idx="37">
                  <c:v>43435</c:v>
                </c:pt>
                <c:pt idx="38">
                  <c:v>43450</c:v>
                </c:pt>
                <c:pt idx="39">
                  <c:v>43467</c:v>
                </c:pt>
                <c:pt idx="40">
                  <c:v>43497</c:v>
                </c:pt>
                <c:pt idx="41">
                  <c:v>43526</c:v>
                </c:pt>
                <c:pt idx="42">
                  <c:v>43556</c:v>
                </c:pt>
                <c:pt idx="43">
                  <c:v>43586</c:v>
                </c:pt>
                <c:pt idx="44">
                  <c:v>43617</c:v>
                </c:pt>
                <c:pt idx="45">
                  <c:v>43622</c:v>
                </c:pt>
                <c:pt idx="46">
                  <c:v>43629</c:v>
                </c:pt>
                <c:pt idx="47">
                  <c:v>43635</c:v>
                </c:pt>
                <c:pt idx="48">
                  <c:v>43641</c:v>
                </c:pt>
                <c:pt idx="49">
                  <c:v>43647</c:v>
                </c:pt>
                <c:pt idx="50">
                  <c:v>43662</c:v>
                </c:pt>
                <c:pt idx="51">
                  <c:v>43669</c:v>
                </c:pt>
                <c:pt idx="52">
                  <c:v>43669</c:v>
                </c:pt>
                <c:pt idx="53">
                  <c:v>43678</c:v>
                </c:pt>
                <c:pt idx="54">
                  <c:v>43684</c:v>
                </c:pt>
                <c:pt idx="55">
                  <c:v>43690</c:v>
                </c:pt>
                <c:pt idx="56">
                  <c:v>43697</c:v>
                </c:pt>
                <c:pt idx="57">
                  <c:v>43704</c:v>
                </c:pt>
                <c:pt idx="58">
                  <c:v>43712</c:v>
                </c:pt>
                <c:pt idx="59">
                  <c:v>43719</c:v>
                </c:pt>
                <c:pt idx="60">
                  <c:v>43725</c:v>
                </c:pt>
                <c:pt idx="61">
                  <c:v>43732</c:v>
                </c:pt>
                <c:pt idx="62">
                  <c:v>43739</c:v>
                </c:pt>
                <c:pt idx="63">
                  <c:v>43753</c:v>
                </c:pt>
                <c:pt idx="64">
                  <c:v>43760</c:v>
                </c:pt>
                <c:pt idx="65">
                  <c:v>43767</c:v>
                </c:pt>
                <c:pt idx="66">
                  <c:v>43774</c:v>
                </c:pt>
                <c:pt idx="67">
                  <c:v>43781</c:v>
                </c:pt>
                <c:pt idx="68">
                  <c:v>43788</c:v>
                </c:pt>
                <c:pt idx="69">
                  <c:v>43797</c:v>
                </c:pt>
                <c:pt idx="70">
                  <c:v>43802</c:v>
                </c:pt>
                <c:pt idx="71">
                  <c:v>43809</c:v>
                </c:pt>
                <c:pt idx="72">
                  <c:v>43817</c:v>
                </c:pt>
                <c:pt idx="73">
                  <c:v>43823</c:v>
                </c:pt>
                <c:pt idx="74">
                  <c:v>43830</c:v>
                </c:pt>
                <c:pt idx="75">
                  <c:v>43837</c:v>
                </c:pt>
                <c:pt idx="76">
                  <c:v>43844</c:v>
                </c:pt>
                <c:pt idx="77">
                  <c:v>43852</c:v>
                </c:pt>
                <c:pt idx="78">
                  <c:v>43858</c:v>
                </c:pt>
                <c:pt idx="79">
                  <c:v>43865</c:v>
                </c:pt>
                <c:pt idx="80">
                  <c:v>43872</c:v>
                </c:pt>
                <c:pt idx="81">
                  <c:v>43879</c:v>
                </c:pt>
                <c:pt idx="82">
                  <c:v>43886</c:v>
                </c:pt>
                <c:pt idx="83">
                  <c:v>43893</c:v>
                </c:pt>
                <c:pt idx="84">
                  <c:v>43902</c:v>
                </c:pt>
                <c:pt idx="85">
                  <c:v>43908</c:v>
                </c:pt>
                <c:pt idx="86">
                  <c:v>43915</c:v>
                </c:pt>
                <c:pt idx="87">
                  <c:v>43921</c:v>
                </c:pt>
                <c:pt idx="88">
                  <c:v>43928</c:v>
                </c:pt>
                <c:pt idx="89">
                  <c:v>43935</c:v>
                </c:pt>
                <c:pt idx="90">
                  <c:v>43942</c:v>
                </c:pt>
                <c:pt idx="91">
                  <c:v>43949</c:v>
                </c:pt>
                <c:pt idx="92">
                  <c:v>43952</c:v>
                </c:pt>
                <c:pt idx="93">
                  <c:v>43956</c:v>
                </c:pt>
                <c:pt idx="94">
                  <c:v>43963</c:v>
                </c:pt>
                <c:pt idx="95">
                  <c:v>43970</c:v>
                </c:pt>
                <c:pt idx="96">
                  <c:v>43984</c:v>
                </c:pt>
                <c:pt idx="97">
                  <c:v>43992</c:v>
                </c:pt>
                <c:pt idx="98">
                  <c:v>43999</c:v>
                </c:pt>
                <c:pt idx="99">
                  <c:v>44007</c:v>
                </c:pt>
                <c:pt idx="100">
                  <c:v>44015</c:v>
                </c:pt>
                <c:pt idx="101">
                  <c:v>44026</c:v>
                </c:pt>
                <c:pt idx="102">
                  <c:v>44045</c:v>
                </c:pt>
                <c:pt idx="103">
                  <c:v>44062</c:v>
                </c:pt>
                <c:pt idx="104">
                  <c:v>44071</c:v>
                </c:pt>
                <c:pt idx="105">
                  <c:v>44075</c:v>
                </c:pt>
                <c:pt idx="106">
                  <c:v>44089</c:v>
                </c:pt>
                <c:pt idx="107">
                  <c:v>44098</c:v>
                </c:pt>
                <c:pt idx="108">
                  <c:v>44106</c:v>
                </c:pt>
                <c:pt idx="109">
                  <c:v>44111</c:v>
                </c:pt>
                <c:pt idx="110">
                  <c:v>44126</c:v>
                </c:pt>
                <c:pt idx="111">
                  <c:v>44132</c:v>
                </c:pt>
                <c:pt idx="112">
                  <c:v>44139</c:v>
                </c:pt>
                <c:pt idx="113">
                  <c:v>44153</c:v>
                </c:pt>
                <c:pt idx="114">
                  <c:v>44159</c:v>
                </c:pt>
                <c:pt idx="115">
                  <c:v>44168</c:v>
                </c:pt>
                <c:pt idx="116">
                  <c:v>44174</c:v>
                </c:pt>
                <c:pt idx="117">
                  <c:v>44182</c:v>
                </c:pt>
                <c:pt idx="118">
                  <c:v>44190</c:v>
                </c:pt>
                <c:pt idx="119">
                  <c:v>44196</c:v>
                </c:pt>
                <c:pt idx="120">
                  <c:v>44202</c:v>
                </c:pt>
                <c:pt idx="121">
                  <c:v>44210</c:v>
                </c:pt>
                <c:pt idx="122">
                  <c:v>44217</c:v>
                </c:pt>
                <c:pt idx="123">
                  <c:v>44224</c:v>
                </c:pt>
                <c:pt idx="124">
                  <c:v>44237</c:v>
                </c:pt>
                <c:pt idx="125">
                  <c:v>44245</c:v>
                </c:pt>
                <c:pt idx="126">
                  <c:v>44250</c:v>
                </c:pt>
                <c:pt idx="127">
                  <c:v>44254</c:v>
                </c:pt>
                <c:pt idx="128">
                  <c:v>44259</c:v>
                </c:pt>
                <c:pt idx="129">
                  <c:v>44272</c:v>
                </c:pt>
                <c:pt idx="130">
                  <c:v>44280</c:v>
                </c:pt>
                <c:pt idx="131">
                  <c:v>44286</c:v>
                </c:pt>
                <c:pt idx="132">
                  <c:v>44294</c:v>
                </c:pt>
                <c:pt idx="133">
                  <c:v>44307</c:v>
                </c:pt>
                <c:pt idx="134">
                  <c:v>44321</c:v>
                </c:pt>
                <c:pt idx="135">
                  <c:v>44327</c:v>
                </c:pt>
                <c:pt idx="136">
                  <c:v>44334</c:v>
                </c:pt>
                <c:pt idx="137">
                  <c:v>44342</c:v>
                </c:pt>
                <c:pt idx="138">
                  <c:v>44348</c:v>
                </c:pt>
                <c:pt idx="139">
                  <c:v>44356</c:v>
                </c:pt>
                <c:pt idx="140">
                  <c:v>44372</c:v>
                </c:pt>
                <c:pt idx="141">
                  <c:v>44378</c:v>
                </c:pt>
                <c:pt idx="142">
                  <c:v>44385</c:v>
                </c:pt>
                <c:pt idx="143">
                  <c:v>44399</c:v>
                </c:pt>
                <c:pt idx="144">
                  <c:v>44406</c:v>
                </c:pt>
                <c:pt idx="145">
                  <c:v>44412</c:v>
                </c:pt>
                <c:pt idx="146">
                  <c:v>44419</c:v>
                </c:pt>
                <c:pt idx="147">
                  <c:v>44421</c:v>
                </c:pt>
                <c:pt idx="148">
                  <c:v>44425</c:v>
                </c:pt>
                <c:pt idx="149">
                  <c:v>44433</c:v>
                </c:pt>
                <c:pt idx="150">
                  <c:v>44439</c:v>
                </c:pt>
                <c:pt idx="151">
                  <c:v>44447</c:v>
                </c:pt>
                <c:pt idx="152">
                  <c:v>44454</c:v>
                </c:pt>
                <c:pt idx="153">
                  <c:v>44462</c:v>
                </c:pt>
                <c:pt idx="154">
                  <c:v>44469</c:v>
                </c:pt>
                <c:pt idx="155">
                  <c:v>44475</c:v>
                </c:pt>
                <c:pt idx="156">
                  <c:v>44482</c:v>
                </c:pt>
                <c:pt idx="157">
                  <c:v>44489</c:v>
                </c:pt>
                <c:pt idx="158">
                  <c:v>44497</c:v>
                </c:pt>
                <c:pt idx="159">
                  <c:v>44505</c:v>
                </c:pt>
                <c:pt idx="160">
                  <c:v>44518</c:v>
                </c:pt>
                <c:pt idx="161">
                  <c:v>44523</c:v>
                </c:pt>
                <c:pt idx="162">
                  <c:v>44539</c:v>
                </c:pt>
                <c:pt idx="163">
                  <c:v>44553</c:v>
                </c:pt>
                <c:pt idx="164">
                  <c:v>44562</c:v>
                </c:pt>
                <c:pt idx="165">
                  <c:v>44574</c:v>
                </c:pt>
                <c:pt idx="166">
                  <c:v>44581</c:v>
                </c:pt>
                <c:pt idx="167">
                  <c:v>44593</c:v>
                </c:pt>
                <c:pt idx="168">
                  <c:v>44609</c:v>
                </c:pt>
                <c:pt idx="169">
                  <c:v>44615</c:v>
                </c:pt>
                <c:pt idx="170">
                  <c:v>44621</c:v>
                </c:pt>
                <c:pt idx="171">
                  <c:v>44632</c:v>
                </c:pt>
                <c:pt idx="172">
                  <c:v>44644</c:v>
                </c:pt>
                <c:pt idx="173">
                  <c:v>44650</c:v>
                </c:pt>
                <c:pt idx="174">
                  <c:v>44656</c:v>
                </c:pt>
                <c:pt idx="175">
                  <c:v>44676</c:v>
                </c:pt>
                <c:pt idx="176">
                  <c:v>44684</c:v>
                </c:pt>
                <c:pt idx="177">
                  <c:v>44692</c:v>
                </c:pt>
                <c:pt idx="178">
                  <c:v>44701</c:v>
                </c:pt>
                <c:pt idx="179">
                  <c:v>44707</c:v>
                </c:pt>
                <c:pt idx="180">
                  <c:v>44720</c:v>
                </c:pt>
                <c:pt idx="181">
                  <c:v>44724</c:v>
                </c:pt>
                <c:pt idx="182">
                  <c:v>44744</c:v>
                </c:pt>
                <c:pt idx="183">
                  <c:v>44762</c:v>
                </c:pt>
                <c:pt idx="184">
                  <c:v>44768</c:v>
                </c:pt>
                <c:pt idx="185">
                  <c:v>44775</c:v>
                </c:pt>
                <c:pt idx="186">
                  <c:v>44783</c:v>
                </c:pt>
                <c:pt idx="187">
                  <c:v>44791</c:v>
                </c:pt>
                <c:pt idx="188">
                  <c:v>44797</c:v>
                </c:pt>
                <c:pt idx="189">
                  <c:v>44804</c:v>
                </c:pt>
                <c:pt idx="190">
                  <c:v>44811</c:v>
                </c:pt>
                <c:pt idx="191">
                  <c:v>44820</c:v>
                </c:pt>
                <c:pt idx="192">
                  <c:v>44825</c:v>
                </c:pt>
                <c:pt idx="193">
                  <c:v>44833</c:v>
                </c:pt>
                <c:pt idx="194">
                  <c:v>44836</c:v>
                </c:pt>
                <c:pt idx="195">
                  <c:v>44847</c:v>
                </c:pt>
                <c:pt idx="196">
                  <c:v>44859</c:v>
                </c:pt>
                <c:pt idx="197">
                  <c:v>44867</c:v>
                </c:pt>
                <c:pt idx="198">
                  <c:v>44875</c:v>
                </c:pt>
                <c:pt idx="199">
                  <c:v>44881</c:v>
                </c:pt>
                <c:pt idx="200">
                  <c:v>44896</c:v>
                </c:pt>
                <c:pt idx="201">
                  <c:v>44902</c:v>
                </c:pt>
                <c:pt idx="202">
                  <c:v>44911</c:v>
                </c:pt>
                <c:pt idx="203">
                  <c:v>44916</c:v>
                </c:pt>
                <c:pt idx="204">
                  <c:v>44923</c:v>
                </c:pt>
                <c:pt idx="205">
                  <c:v>44927</c:v>
                </c:pt>
                <c:pt idx="206">
                  <c:v>44929</c:v>
                </c:pt>
                <c:pt idx="207">
                  <c:v>44937</c:v>
                </c:pt>
                <c:pt idx="208">
                  <c:v>44944</c:v>
                </c:pt>
                <c:pt idx="209">
                  <c:v>44951</c:v>
                </c:pt>
                <c:pt idx="210">
                  <c:v>44959</c:v>
                </c:pt>
                <c:pt idx="211">
                  <c:v>44966</c:v>
                </c:pt>
                <c:pt idx="212">
                  <c:v>44979</c:v>
                </c:pt>
                <c:pt idx="213">
                  <c:v>44986</c:v>
                </c:pt>
                <c:pt idx="214">
                  <c:v>44993</c:v>
                </c:pt>
                <c:pt idx="215">
                  <c:v>45000</c:v>
                </c:pt>
                <c:pt idx="216">
                  <c:v>45007</c:v>
                </c:pt>
                <c:pt idx="217">
                  <c:v>45014</c:v>
                </c:pt>
                <c:pt idx="218">
                  <c:v>45021</c:v>
                </c:pt>
                <c:pt idx="219">
                  <c:v>45029</c:v>
                </c:pt>
                <c:pt idx="220">
                  <c:v>45035</c:v>
                </c:pt>
                <c:pt idx="221">
                  <c:v>45043</c:v>
                </c:pt>
                <c:pt idx="222">
                  <c:v>45048</c:v>
                </c:pt>
                <c:pt idx="223">
                  <c:v>45049</c:v>
                </c:pt>
                <c:pt idx="224">
                  <c:v>45057</c:v>
                </c:pt>
                <c:pt idx="225">
                  <c:v>45063</c:v>
                </c:pt>
                <c:pt idx="226">
                  <c:v>45070</c:v>
                </c:pt>
                <c:pt idx="227">
                  <c:v>45077</c:v>
                </c:pt>
                <c:pt idx="228">
                  <c:v>45084</c:v>
                </c:pt>
                <c:pt idx="229">
                  <c:v>45093</c:v>
                </c:pt>
                <c:pt idx="230">
                  <c:v>45099</c:v>
                </c:pt>
                <c:pt idx="231">
                  <c:v>45105</c:v>
                </c:pt>
                <c:pt idx="232">
                  <c:v>45113</c:v>
                </c:pt>
                <c:pt idx="233">
                  <c:v>45120</c:v>
                </c:pt>
                <c:pt idx="234">
                  <c:v>45134</c:v>
                </c:pt>
                <c:pt idx="235">
                  <c:v>45138</c:v>
                </c:pt>
                <c:pt idx="236">
                  <c:v>45139</c:v>
                </c:pt>
                <c:pt idx="237">
                  <c:v>45154</c:v>
                </c:pt>
                <c:pt idx="238">
                  <c:v>45171</c:v>
                </c:pt>
                <c:pt idx="239">
                  <c:v>45175</c:v>
                </c:pt>
                <c:pt idx="240">
                  <c:v>45184</c:v>
                </c:pt>
                <c:pt idx="241">
                  <c:v>45190</c:v>
                </c:pt>
                <c:pt idx="242">
                  <c:v>45197</c:v>
                </c:pt>
                <c:pt idx="243">
                  <c:v>45202</c:v>
                </c:pt>
                <c:pt idx="244">
                  <c:v>45212</c:v>
                </c:pt>
                <c:pt idx="245">
                  <c:v>45225</c:v>
                </c:pt>
                <c:pt idx="246">
                  <c:v>45233</c:v>
                </c:pt>
                <c:pt idx="247">
                  <c:v>45239</c:v>
                </c:pt>
                <c:pt idx="248">
                  <c:v>45259</c:v>
                </c:pt>
                <c:pt idx="249">
                  <c:v>45274</c:v>
                </c:pt>
                <c:pt idx="250">
                  <c:v>45281</c:v>
                </c:pt>
                <c:pt idx="251">
                  <c:v>45292</c:v>
                </c:pt>
                <c:pt idx="252">
                  <c:v>45301</c:v>
                </c:pt>
                <c:pt idx="253">
                  <c:v>45309</c:v>
                </c:pt>
                <c:pt idx="254">
                  <c:v>45315</c:v>
                </c:pt>
                <c:pt idx="255">
                  <c:v>45323</c:v>
                </c:pt>
                <c:pt idx="256">
                  <c:v>45329</c:v>
                </c:pt>
                <c:pt idx="257">
                  <c:v>45336</c:v>
                </c:pt>
                <c:pt idx="258">
                  <c:v>45345</c:v>
                </c:pt>
                <c:pt idx="259">
                  <c:v>45352</c:v>
                </c:pt>
                <c:pt idx="260">
                  <c:v>45358</c:v>
                </c:pt>
                <c:pt idx="261">
                  <c:v>45365</c:v>
                </c:pt>
                <c:pt idx="262">
                  <c:v>45371</c:v>
                </c:pt>
                <c:pt idx="263">
                  <c:v>45379</c:v>
                </c:pt>
                <c:pt idx="264">
                  <c:v>45383</c:v>
                </c:pt>
                <c:pt idx="265">
                  <c:v>45393</c:v>
                </c:pt>
                <c:pt idx="266">
                  <c:v>45406</c:v>
                </c:pt>
                <c:pt idx="267">
                  <c:v>45413</c:v>
                </c:pt>
                <c:pt idx="268">
                  <c:v>45421</c:v>
                </c:pt>
                <c:pt idx="269">
                  <c:v>45428</c:v>
                </c:pt>
                <c:pt idx="270">
                  <c:v>45434</c:v>
                </c:pt>
                <c:pt idx="271">
                  <c:v>45450</c:v>
                </c:pt>
                <c:pt idx="272">
                  <c:v>45456</c:v>
                </c:pt>
                <c:pt idx="273">
                  <c:v>45462</c:v>
                </c:pt>
                <c:pt idx="274">
                  <c:v>45469</c:v>
                </c:pt>
                <c:pt idx="275">
                  <c:v>45477</c:v>
                </c:pt>
                <c:pt idx="276">
                  <c:v>45482</c:v>
                </c:pt>
                <c:pt idx="277">
                  <c:v>45491</c:v>
                </c:pt>
                <c:pt idx="278">
                  <c:v>45505</c:v>
                </c:pt>
                <c:pt idx="284">
                  <c:v>45658</c:v>
                </c:pt>
              </c:numCache>
            </c:numRef>
          </c:cat>
          <c:val>
            <c:numRef>
              <c:f>Updates!$C$6:$C$290</c:f>
              <c:numCache>
                <c:formatCode>General</c:formatCode>
                <c:ptCount val="285"/>
                <c:pt idx="1">
                  <c:v>108</c:v>
                </c:pt>
                <c:pt idx="2">
                  <c:v>108</c:v>
                </c:pt>
                <c:pt idx="3">
                  <c:v>108</c:v>
                </c:pt>
                <c:pt idx="4">
                  <c:v>108</c:v>
                </c:pt>
                <c:pt idx="5">
                  <c:v>108</c:v>
                </c:pt>
                <c:pt idx="6">
                  <c:v>108</c:v>
                </c:pt>
                <c:pt idx="7">
                  <c:v>108</c:v>
                </c:pt>
                <c:pt idx="8">
                  <c:v>108</c:v>
                </c:pt>
                <c:pt idx="9">
                  <c:v>108</c:v>
                </c:pt>
                <c:pt idx="10">
                  <c:v>108</c:v>
                </c:pt>
                <c:pt idx="11">
                  <c:v>108</c:v>
                </c:pt>
                <c:pt idx="12">
                  <c:v>108</c:v>
                </c:pt>
                <c:pt idx="13">
                  <c:v>108</c:v>
                </c:pt>
                <c:pt idx="14">
                  <c:v>108</c:v>
                </c:pt>
                <c:pt idx="15">
                  <c:v>108</c:v>
                </c:pt>
                <c:pt idx="16">
                  <c:v>108</c:v>
                </c:pt>
                <c:pt idx="17">
                  <c:v>108</c:v>
                </c:pt>
                <c:pt idx="18">
                  <c:v>108</c:v>
                </c:pt>
                <c:pt idx="19">
                  <c:v>108</c:v>
                </c:pt>
                <c:pt idx="20">
                  <c:v>109</c:v>
                </c:pt>
                <c:pt idx="21">
                  <c:v>109</c:v>
                </c:pt>
                <c:pt idx="22">
                  <c:v>109</c:v>
                </c:pt>
                <c:pt idx="23">
                  <c:v>109</c:v>
                </c:pt>
                <c:pt idx="24">
                  <c:v>109</c:v>
                </c:pt>
                <c:pt idx="25">
                  <c:v>109</c:v>
                </c:pt>
                <c:pt idx="26">
                  <c:v>109</c:v>
                </c:pt>
                <c:pt idx="27">
                  <c:v>109</c:v>
                </c:pt>
                <c:pt idx="28">
                  <c:v>109</c:v>
                </c:pt>
                <c:pt idx="29">
                  <c:v>109</c:v>
                </c:pt>
                <c:pt idx="30">
                  <c:v>109</c:v>
                </c:pt>
                <c:pt idx="31">
                  <c:v>110</c:v>
                </c:pt>
                <c:pt idx="32">
                  <c:v>110</c:v>
                </c:pt>
                <c:pt idx="33">
                  <c:v>110</c:v>
                </c:pt>
                <c:pt idx="34">
                  <c:v>110</c:v>
                </c:pt>
                <c:pt idx="35">
                  <c:v>110</c:v>
                </c:pt>
                <c:pt idx="36">
                  <c:v>110</c:v>
                </c:pt>
                <c:pt idx="37">
                  <c:v>110</c:v>
                </c:pt>
                <c:pt idx="38">
                  <c:v>110</c:v>
                </c:pt>
                <c:pt idx="39">
                  <c:v>110</c:v>
                </c:pt>
                <c:pt idx="40">
                  <c:v>114</c:v>
                </c:pt>
                <c:pt idx="41">
                  <c:v>114</c:v>
                </c:pt>
                <c:pt idx="42">
                  <c:v>114</c:v>
                </c:pt>
                <c:pt idx="43">
                  <c:v>114</c:v>
                </c:pt>
                <c:pt idx="44">
                  <c:v>114</c:v>
                </c:pt>
                <c:pt idx="45">
                  <c:v>114</c:v>
                </c:pt>
                <c:pt idx="46">
                  <c:v>114</c:v>
                </c:pt>
                <c:pt idx="47">
                  <c:v>114</c:v>
                </c:pt>
                <c:pt idx="48">
                  <c:v>114</c:v>
                </c:pt>
                <c:pt idx="49">
                  <c:v>114</c:v>
                </c:pt>
                <c:pt idx="50">
                  <c:v>114</c:v>
                </c:pt>
                <c:pt idx="51">
                  <c:v>114</c:v>
                </c:pt>
                <c:pt idx="52">
                  <c:v>114</c:v>
                </c:pt>
                <c:pt idx="53">
                  <c:v>114</c:v>
                </c:pt>
                <c:pt idx="54">
                  <c:v>114</c:v>
                </c:pt>
                <c:pt idx="55">
                  <c:v>114</c:v>
                </c:pt>
                <c:pt idx="56">
                  <c:v>114</c:v>
                </c:pt>
                <c:pt idx="57">
                  <c:v>114</c:v>
                </c:pt>
                <c:pt idx="58">
                  <c:v>114</c:v>
                </c:pt>
                <c:pt idx="59">
                  <c:v>114</c:v>
                </c:pt>
                <c:pt idx="60">
                  <c:v>114</c:v>
                </c:pt>
                <c:pt idx="61">
                  <c:v>114</c:v>
                </c:pt>
                <c:pt idx="62">
                  <c:v>114</c:v>
                </c:pt>
                <c:pt idx="63">
                  <c:v>114</c:v>
                </c:pt>
                <c:pt idx="64">
                  <c:v>114</c:v>
                </c:pt>
                <c:pt idx="65">
                  <c:v>114</c:v>
                </c:pt>
                <c:pt idx="66">
                  <c:v>114</c:v>
                </c:pt>
                <c:pt idx="67">
                  <c:v>114</c:v>
                </c:pt>
                <c:pt idx="68">
                  <c:v>114</c:v>
                </c:pt>
                <c:pt idx="69">
                  <c:v>114</c:v>
                </c:pt>
                <c:pt idx="70">
                  <c:v>114</c:v>
                </c:pt>
                <c:pt idx="71">
                  <c:v>114</c:v>
                </c:pt>
                <c:pt idx="72">
                  <c:v>114</c:v>
                </c:pt>
                <c:pt idx="73">
                  <c:v>114</c:v>
                </c:pt>
                <c:pt idx="74">
                  <c:v>114</c:v>
                </c:pt>
                <c:pt idx="75">
                  <c:v>115</c:v>
                </c:pt>
                <c:pt idx="76">
                  <c:v>116</c:v>
                </c:pt>
                <c:pt idx="77">
                  <c:v>116</c:v>
                </c:pt>
                <c:pt idx="78">
                  <c:v>116</c:v>
                </c:pt>
                <c:pt idx="79">
                  <c:v>116</c:v>
                </c:pt>
                <c:pt idx="80">
                  <c:v>116</c:v>
                </c:pt>
                <c:pt idx="81">
                  <c:v>116</c:v>
                </c:pt>
                <c:pt idx="82">
                  <c:v>116</c:v>
                </c:pt>
                <c:pt idx="83">
                  <c:v>116</c:v>
                </c:pt>
                <c:pt idx="84">
                  <c:v>116</c:v>
                </c:pt>
                <c:pt idx="85">
                  <c:v>116</c:v>
                </c:pt>
                <c:pt idx="86">
                  <c:v>116</c:v>
                </c:pt>
                <c:pt idx="87">
                  <c:v>116</c:v>
                </c:pt>
                <c:pt idx="88">
                  <c:v>116</c:v>
                </c:pt>
                <c:pt idx="89">
                  <c:v>116</c:v>
                </c:pt>
                <c:pt idx="90">
                  <c:v>116</c:v>
                </c:pt>
                <c:pt idx="91">
                  <c:v>116</c:v>
                </c:pt>
                <c:pt idx="92">
                  <c:v>116</c:v>
                </c:pt>
                <c:pt idx="93">
                  <c:v>116</c:v>
                </c:pt>
                <c:pt idx="94">
                  <c:v>116</c:v>
                </c:pt>
                <c:pt idx="95">
                  <c:v>116</c:v>
                </c:pt>
                <c:pt idx="96">
                  <c:v>116</c:v>
                </c:pt>
                <c:pt idx="97">
                  <c:v>116</c:v>
                </c:pt>
                <c:pt idx="98">
                  <c:v>116</c:v>
                </c:pt>
                <c:pt idx="99">
                  <c:v>116</c:v>
                </c:pt>
                <c:pt idx="100">
                  <c:v>116</c:v>
                </c:pt>
                <c:pt idx="101">
                  <c:v>116</c:v>
                </c:pt>
                <c:pt idx="102">
                  <c:v>116</c:v>
                </c:pt>
                <c:pt idx="103">
                  <c:v>116</c:v>
                </c:pt>
                <c:pt idx="104">
                  <c:v>117</c:v>
                </c:pt>
                <c:pt idx="105">
                  <c:v>117</c:v>
                </c:pt>
                <c:pt idx="106">
                  <c:v>117</c:v>
                </c:pt>
                <c:pt idx="107">
                  <c:v>117</c:v>
                </c:pt>
                <c:pt idx="108">
                  <c:v>117</c:v>
                </c:pt>
                <c:pt idx="109">
                  <c:v>117</c:v>
                </c:pt>
                <c:pt idx="110">
                  <c:v>117</c:v>
                </c:pt>
                <c:pt idx="111">
                  <c:v>117</c:v>
                </c:pt>
                <c:pt idx="112">
                  <c:v>117</c:v>
                </c:pt>
                <c:pt idx="113">
                  <c:v>117</c:v>
                </c:pt>
                <c:pt idx="114">
                  <c:v>117</c:v>
                </c:pt>
                <c:pt idx="115">
                  <c:v>117</c:v>
                </c:pt>
                <c:pt idx="116">
                  <c:v>117</c:v>
                </c:pt>
                <c:pt idx="117">
                  <c:v>117</c:v>
                </c:pt>
                <c:pt idx="118">
                  <c:v>117</c:v>
                </c:pt>
                <c:pt idx="119">
                  <c:v>117</c:v>
                </c:pt>
                <c:pt idx="120">
                  <c:v>117</c:v>
                </c:pt>
                <c:pt idx="121">
                  <c:v>117</c:v>
                </c:pt>
                <c:pt idx="122">
                  <c:v>117</c:v>
                </c:pt>
                <c:pt idx="123">
                  <c:v>117</c:v>
                </c:pt>
                <c:pt idx="124">
                  <c:v>117</c:v>
                </c:pt>
                <c:pt idx="125">
                  <c:v>117</c:v>
                </c:pt>
                <c:pt idx="126">
                  <c:v>117</c:v>
                </c:pt>
                <c:pt idx="127">
                  <c:v>117</c:v>
                </c:pt>
                <c:pt idx="128">
                  <c:v>117</c:v>
                </c:pt>
                <c:pt idx="129">
                  <c:v>117</c:v>
                </c:pt>
                <c:pt idx="130">
                  <c:v>117</c:v>
                </c:pt>
                <c:pt idx="131">
                  <c:v>117</c:v>
                </c:pt>
                <c:pt idx="132">
                  <c:v>117</c:v>
                </c:pt>
                <c:pt idx="133">
                  <c:v>117</c:v>
                </c:pt>
                <c:pt idx="134">
                  <c:v>117</c:v>
                </c:pt>
                <c:pt idx="135">
                  <c:v>117</c:v>
                </c:pt>
                <c:pt idx="136">
                  <c:v>117</c:v>
                </c:pt>
                <c:pt idx="137">
                  <c:v>117</c:v>
                </c:pt>
                <c:pt idx="138">
                  <c:v>117</c:v>
                </c:pt>
                <c:pt idx="139">
                  <c:v>117</c:v>
                </c:pt>
                <c:pt idx="140">
                  <c:v>117</c:v>
                </c:pt>
                <c:pt idx="141">
                  <c:v>117</c:v>
                </c:pt>
                <c:pt idx="142">
                  <c:v>117</c:v>
                </c:pt>
                <c:pt idx="143">
                  <c:v>117</c:v>
                </c:pt>
                <c:pt idx="144">
                  <c:v>117</c:v>
                </c:pt>
                <c:pt idx="145">
                  <c:v>117</c:v>
                </c:pt>
                <c:pt idx="146">
                  <c:v>117</c:v>
                </c:pt>
                <c:pt idx="147">
                  <c:v>117</c:v>
                </c:pt>
                <c:pt idx="148">
                  <c:v>117</c:v>
                </c:pt>
                <c:pt idx="149">
                  <c:v>117</c:v>
                </c:pt>
                <c:pt idx="150">
                  <c:v>117</c:v>
                </c:pt>
                <c:pt idx="151">
                  <c:v>117</c:v>
                </c:pt>
                <c:pt idx="152">
                  <c:v>117</c:v>
                </c:pt>
                <c:pt idx="153">
                  <c:v>117</c:v>
                </c:pt>
                <c:pt idx="154">
                  <c:v>117</c:v>
                </c:pt>
                <c:pt idx="155">
                  <c:v>117</c:v>
                </c:pt>
                <c:pt idx="156">
                  <c:v>117</c:v>
                </c:pt>
                <c:pt idx="157">
                  <c:v>117</c:v>
                </c:pt>
                <c:pt idx="158">
                  <c:v>117</c:v>
                </c:pt>
                <c:pt idx="159">
                  <c:v>117</c:v>
                </c:pt>
                <c:pt idx="160">
                  <c:v>117</c:v>
                </c:pt>
                <c:pt idx="161">
                  <c:v>117</c:v>
                </c:pt>
                <c:pt idx="162">
                  <c:v>117</c:v>
                </c:pt>
                <c:pt idx="163">
                  <c:v>117</c:v>
                </c:pt>
                <c:pt idx="164">
                  <c:v>117</c:v>
                </c:pt>
                <c:pt idx="165">
                  <c:v>117</c:v>
                </c:pt>
                <c:pt idx="166">
                  <c:v>117</c:v>
                </c:pt>
                <c:pt idx="167">
                  <c:v>117</c:v>
                </c:pt>
                <c:pt idx="168">
                  <c:v>117</c:v>
                </c:pt>
                <c:pt idx="169">
                  <c:v>117</c:v>
                </c:pt>
                <c:pt idx="170">
                  <c:v>117</c:v>
                </c:pt>
                <c:pt idx="171">
                  <c:v>117</c:v>
                </c:pt>
                <c:pt idx="172">
                  <c:v>117</c:v>
                </c:pt>
                <c:pt idx="173">
                  <c:v>117</c:v>
                </c:pt>
                <c:pt idx="174">
                  <c:v>117</c:v>
                </c:pt>
                <c:pt idx="175">
                  <c:v>117</c:v>
                </c:pt>
                <c:pt idx="176">
                  <c:v>117</c:v>
                </c:pt>
                <c:pt idx="177">
                  <c:v>117</c:v>
                </c:pt>
                <c:pt idx="178">
                  <c:v>117</c:v>
                </c:pt>
                <c:pt idx="179">
                  <c:v>117</c:v>
                </c:pt>
                <c:pt idx="180">
                  <c:v>117</c:v>
                </c:pt>
                <c:pt idx="181">
                  <c:v>117</c:v>
                </c:pt>
                <c:pt idx="182">
                  <c:v>118</c:v>
                </c:pt>
                <c:pt idx="183">
                  <c:v>118</c:v>
                </c:pt>
                <c:pt idx="184">
                  <c:v>118</c:v>
                </c:pt>
                <c:pt idx="185">
                  <c:v>118</c:v>
                </c:pt>
                <c:pt idx="186">
                  <c:v>118</c:v>
                </c:pt>
                <c:pt idx="187">
                  <c:v>119</c:v>
                </c:pt>
                <c:pt idx="188">
                  <c:v>119</c:v>
                </c:pt>
                <c:pt idx="189">
                  <c:v>119</c:v>
                </c:pt>
                <c:pt idx="190">
                  <c:v>119</c:v>
                </c:pt>
                <c:pt idx="191">
                  <c:v>119</c:v>
                </c:pt>
                <c:pt idx="192">
                  <c:v>119</c:v>
                </c:pt>
                <c:pt idx="193">
                  <c:v>119</c:v>
                </c:pt>
                <c:pt idx="194">
                  <c:v>119</c:v>
                </c:pt>
                <c:pt idx="195">
                  <c:v>119</c:v>
                </c:pt>
                <c:pt idx="196">
                  <c:v>119</c:v>
                </c:pt>
                <c:pt idx="197">
                  <c:v>119</c:v>
                </c:pt>
                <c:pt idx="198">
                  <c:v>119</c:v>
                </c:pt>
                <c:pt idx="199">
                  <c:v>119</c:v>
                </c:pt>
                <c:pt idx="200">
                  <c:v>119</c:v>
                </c:pt>
                <c:pt idx="201">
                  <c:v>119</c:v>
                </c:pt>
                <c:pt idx="202">
                  <c:v>119</c:v>
                </c:pt>
                <c:pt idx="203">
                  <c:v>119</c:v>
                </c:pt>
                <c:pt idx="204">
                  <c:v>119</c:v>
                </c:pt>
                <c:pt idx="205">
                  <c:v>119</c:v>
                </c:pt>
                <c:pt idx="206">
                  <c:v>119</c:v>
                </c:pt>
                <c:pt idx="207">
                  <c:v>119</c:v>
                </c:pt>
                <c:pt idx="208">
                  <c:v>119</c:v>
                </c:pt>
                <c:pt idx="209">
                  <c:v>119</c:v>
                </c:pt>
                <c:pt idx="210">
                  <c:v>119</c:v>
                </c:pt>
                <c:pt idx="211">
                  <c:v>119</c:v>
                </c:pt>
                <c:pt idx="212">
                  <c:v>119</c:v>
                </c:pt>
                <c:pt idx="213">
                  <c:v>119</c:v>
                </c:pt>
                <c:pt idx="214">
                  <c:v>119</c:v>
                </c:pt>
                <c:pt idx="215">
                  <c:v>119</c:v>
                </c:pt>
                <c:pt idx="216">
                  <c:v>119</c:v>
                </c:pt>
                <c:pt idx="217">
                  <c:v>119</c:v>
                </c:pt>
                <c:pt idx="218">
                  <c:v>119</c:v>
                </c:pt>
                <c:pt idx="219">
                  <c:v>119</c:v>
                </c:pt>
                <c:pt idx="220">
                  <c:v>119</c:v>
                </c:pt>
                <c:pt idx="221">
                  <c:v>119</c:v>
                </c:pt>
                <c:pt idx="222">
                  <c:v>119</c:v>
                </c:pt>
                <c:pt idx="223">
                  <c:v>119</c:v>
                </c:pt>
                <c:pt idx="224">
                  <c:v>119</c:v>
                </c:pt>
                <c:pt idx="225">
                  <c:v>119</c:v>
                </c:pt>
                <c:pt idx="226">
                  <c:v>119</c:v>
                </c:pt>
                <c:pt idx="227">
                  <c:v>119</c:v>
                </c:pt>
                <c:pt idx="228">
                  <c:v>120</c:v>
                </c:pt>
                <c:pt idx="229">
                  <c:v>120</c:v>
                </c:pt>
                <c:pt idx="230">
                  <c:v>120</c:v>
                </c:pt>
                <c:pt idx="231">
                  <c:v>120</c:v>
                </c:pt>
                <c:pt idx="232">
                  <c:v>120</c:v>
                </c:pt>
                <c:pt idx="233">
                  <c:v>120</c:v>
                </c:pt>
                <c:pt idx="234">
                  <c:v>120</c:v>
                </c:pt>
                <c:pt idx="235">
                  <c:v>120</c:v>
                </c:pt>
                <c:pt idx="236">
                  <c:v>120</c:v>
                </c:pt>
                <c:pt idx="237">
                  <c:v>120</c:v>
                </c:pt>
                <c:pt idx="238">
                  <c:v>121</c:v>
                </c:pt>
                <c:pt idx="239">
                  <c:v>121</c:v>
                </c:pt>
                <c:pt idx="240">
                  <c:v>121</c:v>
                </c:pt>
                <c:pt idx="241">
                  <c:v>121</c:v>
                </c:pt>
                <c:pt idx="242">
                  <c:v>121</c:v>
                </c:pt>
                <c:pt idx="243">
                  <c:v>121</c:v>
                </c:pt>
                <c:pt idx="244">
                  <c:v>121</c:v>
                </c:pt>
                <c:pt idx="245">
                  <c:v>121</c:v>
                </c:pt>
                <c:pt idx="246">
                  <c:v>122</c:v>
                </c:pt>
                <c:pt idx="247">
                  <c:v>122</c:v>
                </c:pt>
                <c:pt idx="248">
                  <c:v>122</c:v>
                </c:pt>
                <c:pt idx="249">
                  <c:v>122</c:v>
                </c:pt>
                <c:pt idx="250">
                  <c:v>122</c:v>
                </c:pt>
                <c:pt idx="251">
                  <c:v>122</c:v>
                </c:pt>
                <c:pt idx="252">
                  <c:v>122</c:v>
                </c:pt>
                <c:pt idx="253">
                  <c:v>122</c:v>
                </c:pt>
                <c:pt idx="254">
                  <c:v>122</c:v>
                </c:pt>
                <c:pt idx="255">
                  <c:v>122</c:v>
                </c:pt>
                <c:pt idx="256">
                  <c:v>122</c:v>
                </c:pt>
                <c:pt idx="257">
                  <c:v>122</c:v>
                </c:pt>
                <c:pt idx="258">
                  <c:v>122</c:v>
                </c:pt>
                <c:pt idx="259">
                  <c:v>122</c:v>
                </c:pt>
                <c:pt idx="260">
                  <c:v>122</c:v>
                </c:pt>
                <c:pt idx="261">
                  <c:v>122</c:v>
                </c:pt>
                <c:pt idx="262">
                  <c:v>122</c:v>
                </c:pt>
                <c:pt idx="263">
                  <c:v>122</c:v>
                </c:pt>
                <c:pt idx="264">
                  <c:v>122</c:v>
                </c:pt>
                <c:pt idx="265">
                  <c:v>122</c:v>
                </c:pt>
                <c:pt idx="266">
                  <c:v>123</c:v>
                </c:pt>
                <c:pt idx="267">
                  <c:v>124</c:v>
                </c:pt>
                <c:pt idx="268">
                  <c:v>124</c:v>
                </c:pt>
                <c:pt idx="269">
                  <c:v>125</c:v>
                </c:pt>
                <c:pt idx="270">
                  <c:v>125</c:v>
                </c:pt>
                <c:pt idx="271">
                  <c:v>125</c:v>
                </c:pt>
                <c:pt idx="272">
                  <c:v>125</c:v>
                </c:pt>
                <c:pt idx="273">
                  <c:v>125</c:v>
                </c:pt>
                <c:pt idx="274">
                  <c:v>125</c:v>
                </c:pt>
                <c:pt idx="275">
                  <c:v>125</c:v>
                </c:pt>
                <c:pt idx="276">
                  <c:v>125</c:v>
                </c:pt>
                <c:pt idx="277">
                  <c:v>125</c:v>
                </c:pt>
                <c:pt idx="278">
                  <c:v>125</c:v>
                </c:pt>
              </c:numCache>
            </c:numRef>
          </c:val>
        </c:ser>
        <c:marker val="1"/>
        <c:axId val="98907648"/>
        <c:axId val="98909568"/>
      </c:lineChart>
      <c:lineChart>
        <c:grouping val="standard"/>
        <c:ser>
          <c:idx val="1"/>
          <c:order val="1"/>
          <c:tx>
            <c:strRef>
              <c:f>Updates!$D$5</c:f>
              <c:strCache>
                <c:ptCount val="1"/>
                <c:pt idx="0">
                  <c:v>Models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circle"/>
            <c:size val="4"/>
            <c:spPr>
              <a:solidFill>
                <a:srgbClr val="FF8080"/>
              </a:solidFill>
              <a:ln>
                <a:solidFill>
                  <a:srgbClr val="800000"/>
                </a:solidFill>
              </a:ln>
            </c:spPr>
          </c:marker>
          <c:cat>
            <c:numRef>
              <c:f>Updates!$B$6:$B$290</c:f>
              <c:numCache>
                <c:formatCode>dd\ mmm\ yyyy</c:formatCode>
                <c:ptCount val="285"/>
                <c:pt idx="0">
                  <c:v>42552</c:v>
                </c:pt>
                <c:pt idx="1">
                  <c:v>42598</c:v>
                </c:pt>
                <c:pt idx="2">
                  <c:v>42649</c:v>
                </c:pt>
                <c:pt idx="3">
                  <c:v>42737</c:v>
                </c:pt>
                <c:pt idx="4">
                  <c:v>42759</c:v>
                </c:pt>
                <c:pt idx="5">
                  <c:v>42833</c:v>
                </c:pt>
                <c:pt idx="6">
                  <c:v>42881</c:v>
                </c:pt>
                <c:pt idx="7">
                  <c:v>42923</c:v>
                </c:pt>
                <c:pt idx="8">
                  <c:v>42980</c:v>
                </c:pt>
                <c:pt idx="9">
                  <c:v>43009</c:v>
                </c:pt>
                <c:pt idx="10">
                  <c:v>43015</c:v>
                </c:pt>
                <c:pt idx="11">
                  <c:v>43040</c:v>
                </c:pt>
                <c:pt idx="12">
                  <c:v>43055</c:v>
                </c:pt>
                <c:pt idx="13">
                  <c:v>43070</c:v>
                </c:pt>
                <c:pt idx="14">
                  <c:v>43085</c:v>
                </c:pt>
                <c:pt idx="15">
                  <c:v>43101</c:v>
                </c:pt>
                <c:pt idx="16">
                  <c:v>43116</c:v>
                </c:pt>
                <c:pt idx="17">
                  <c:v>43132</c:v>
                </c:pt>
                <c:pt idx="18">
                  <c:v>43146</c:v>
                </c:pt>
                <c:pt idx="19">
                  <c:v>43160</c:v>
                </c:pt>
                <c:pt idx="20">
                  <c:v>43175</c:v>
                </c:pt>
                <c:pt idx="21">
                  <c:v>43191</c:v>
                </c:pt>
                <c:pt idx="22">
                  <c:v>43206</c:v>
                </c:pt>
                <c:pt idx="23">
                  <c:v>43221</c:v>
                </c:pt>
                <c:pt idx="24">
                  <c:v>43238</c:v>
                </c:pt>
                <c:pt idx="25">
                  <c:v>43252</c:v>
                </c:pt>
                <c:pt idx="26">
                  <c:v>43267</c:v>
                </c:pt>
                <c:pt idx="27">
                  <c:v>43282</c:v>
                </c:pt>
                <c:pt idx="28">
                  <c:v>43298</c:v>
                </c:pt>
                <c:pt idx="29">
                  <c:v>43314</c:v>
                </c:pt>
                <c:pt idx="30">
                  <c:v>43328</c:v>
                </c:pt>
                <c:pt idx="31">
                  <c:v>43344</c:v>
                </c:pt>
                <c:pt idx="32">
                  <c:v>43359</c:v>
                </c:pt>
                <c:pt idx="33">
                  <c:v>43374</c:v>
                </c:pt>
                <c:pt idx="34">
                  <c:v>43389</c:v>
                </c:pt>
                <c:pt idx="35">
                  <c:v>43405</c:v>
                </c:pt>
                <c:pt idx="36">
                  <c:v>43420</c:v>
                </c:pt>
                <c:pt idx="37">
                  <c:v>43435</c:v>
                </c:pt>
                <c:pt idx="38">
                  <c:v>43450</c:v>
                </c:pt>
                <c:pt idx="39">
                  <c:v>43467</c:v>
                </c:pt>
                <c:pt idx="40">
                  <c:v>43497</c:v>
                </c:pt>
                <c:pt idx="41">
                  <c:v>43526</c:v>
                </c:pt>
                <c:pt idx="42">
                  <c:v>43556</c:v>
                </c:pt>
                <c:pt idx="43">
                  <c:v>43586</c:v>
                </c:pt>
                <c:pt idx="44">
                  <c:v>43617</c:v>
                </c:pt>
                <c:pt idx="45">
                  <c:v>43622</c:v>
                </c:pt>
                <c:pt idx="46">
                  <c:v>43629</c:v>
                </c:pt>
                <c:pt idx="47">
                  <c:v>43635</c:v>
                </c:pt>
                <c:pt idx="48">
                  <c:v>43641</c:v>
                </c:pt>
                <c:pt idx="49">
                  <c:v>43647</c:v>
                </c:pt>
                <c:pt idx="50">
                  <c:v>43662</c:v>
                </c:pt>
                <c:pt idx="51">
                  <c:v>43669</c:v>
                </c:pt>
                <c:pt idx="52">
                  <c:v>43669</c:v>
                </c:pt>
                <c:pt idx="53">
                  <c:v>43678</c:v>
                </c:pt>
                <c:pt idx="54">
                  <c:v>43684</c:v>
                </c:pt>
                <c:pt idx="55">
                  <c:v>43690</c:v>
                </c:pt>
                <c:pt idx="56">
                  <c:v>43697</c:v>
                </c:pt>
                <c:pt idx="57">
                  <c:v>43704</c:v>
                </c:pt>
                <c:pt idx="58">
                  <c:v>43712</c:v>
                </c:pt>
                <c:pt idx="59">
                  <c:v>43719</c:v>
                </c:pt>
                <c:pt idx="60">
                  <c:v>43725</c:v>
                </c:pt>
                <c:pt idx="61">
                  <c:v>43732</c:v>
                </c:pt>
                <c:pt idx="62">
                  <c:v>43739</c:v>
                </c:pt>
                <c:pt idx="63">
                  <c:v>43753</c:v>
                </c:pt>
                <c:pt idx="64">
                  <c:v>43760</c:v>
                </c:pt>
                <c:pt idx="65">
                  <c:v>43767</c:v>
                </c:pt>
                <c:pt idx="66">
                  <c:v>43774</c:v>
                </c:pt>
                <c:pt idx="67">
                  <c:v>43781</c:v>
                </c:pt>
                <c:pt idx="68">
                  <c:v>43788</c:v>
                </c:pt>
                <c:pt idx="69">
                  <c:v>43797</c:v>
                </c:pt>
                <c:pt idx="70">
                  <c:v>43802</c:v>
                </c:pt>
                <c:pt idx="71">
                  <c:v>43809</c:v>
                </c:pt>
                <c:pt idx="72">
                  <c:v>43817</c:v>
                </c:pt>
                <c:pt idx="73">
                  <c:v>43823</c:v>
                </c:pt>
                <c:pt idx="74">
                  <c:v>43830</c:v>
                </c:pt>
                <c:pt idx="75">
                  <c:v>43837</c:v>
                </c:pt>
                <c:pt idx="76">
                  <c:v>43844</c:v>
                </c:pt>
                <c:pt idx="77">
                  <c:v>43852</c:v>
                </c:pt>
                <c:pt idx="78">
                  <c:v>43858</c:v>
                </c:pt>
                <c:pt idx="79">
                  <c:v>43865</c:v>
                </c:pt>
                <c:pt idx="80">
                  <c:v>43872</c:v>
                </c:pt>
                <c:pt idx="81">
                  <c:v>43879</c:v>
                </c:pt>
                <c:pt idx="82">
                  <c:v>43886</c:v>
                </c:pt>
                <c:pt idx="83">
                  <c:v>43893</c:v>
                </c:pt>
                <c:pt idx="84">
                  <c:v>43902</c:v>
                </c:pt>
                <c:pt idx="85">
                  <c:v>43908</c:v>
                </c:pt>
                <c:pt idx="86">
                  <c:v>43915</c:v>
                </c:pt>
                <c:pt idx="87">
                  <c:v>43921</c:v>
                </c:pt>
                <c:pt idx="88">
                  <c:v>43928</c:v>
                </c:pt>
                <c:pt idx="89">
                  <c:v>43935</c:v>
                </c:pt>
                <c:pt idx="90">
                  <c:v>43942</c:v>
                </c:pt>
                <c:pt idx="91">
                  <c:v>43949</c:v>
                </c:pt>
                <c:pt idx="92">
                  <c:v>43952</c:v>
                </c:pt>
                <c:pt idx="93">
                  <c:v>43956</c:v>
                </c:pt>
                <c:pt idx="94">
                  <c:v>43963</c:v>
                </c:pt>
                <c:pt idx="95">
                  <c:v>43970</c:v>
                </c:pt>
                <c:pt idx="96">
                  <c:v>43984</c:v>
                </c:pt>
                <c:pt idx="97">
                  <c:v>43992</c:v>
                </c:pt>
                <c:pt idx="98">
                  <c:v>43999</c:v>
                </c:pt>
                <c:pt idx="99">
                  <c:v>44007</c:v>
                </c:pt>
                <c:pt idx="100">
                  <c:v>44015</c:v>
                </c:pt>
                <c:pt idx="101">
                  <c:v>44026</c:v>
                </c:pt>
                <c:pt idx="102">
                  <c:v>44045</c:v>
                </c:pt>
                <c:pt idx="103">
                  <c:v>44062</c:v>
                </c:pt>
                <c:pt idx="104">
                  <c:v>44071</c:v>
                </c:pt>
                <c:pt idx="105">
                  <c:v>44075</c:v>
                </c:pt>
                <c:pt idx="106">
                  <c:v>44089</c:v>
                </c:pt>
                <c:pt idx="107">
                  <c:v>44098</c:v>
                </c:pt>
                <c:pt idx="108">
                  <c:v>44106</c:v>
                </c:pt>
                <c:pt idx="109">
                  <c:v>44111</c:v>
                </c:pt>
                <c:pt idx="110">
                  <c:v>44126</c:v>
                </c:pt>
                <c:pt idx="111">
                  <c:v>44132</c:v>
                </c:pt>
                <c:pt idx="112">
                  <c:v>44139</c:v>
                </c:pt>
                <c:pt idx="113">
                  <c:v>44153</c:v>
                </c:pt>
                <c:pt idx="114">
                  <c:v>44159</c:v>
                </c:pt>
                <c:pt idx="115">
                  <c:v>44168</c:v>
                </c:pt>
                <c:pt idx="116">
                  <c:v>44174</c:v>
                </c:pt>
                <c:pt idx="117">
                  <c:v>44182</c:v>
                </c:pt>
                <c:pt idx="118">
                  <c:v>44190</c:v>
                </c:pt>
                <c:pt idx="119">
                  <c:v>44196</c:v>
                </c:pt>
                <c:pt idx="120">
                  <c:v>44202</c:v>
                </c:pt>
                <c:pt idx="121">
                  <c:v>44210</c:v>
                </c:pt>
                <c:pt idx="122">
                  <c:v>44217</c:v>
                </c:pt>
                <c:pt idx="123">
                  <c:v>44224</c:v>
                </c:pt>
                <c:pt idx="124">
                  <c:v>44237</c:v>
                </c:pt>
                <c:pt idx="125">
                  <c:v>44245</c:v>
                </c:pt>
                <c:pt idx="126">
                  <c:v>44250</c:v>
                </c:pt>
                <c:pt idx="127">
                  <c:v>44254</c:v>
                </c:pt>
                <c:pt idx="128">
                  <c:v>44259</c:v>
                </c:pt>
                <c:pt idx="129">
                  <c:v>44272</c:v>
                </c:pt>
                <c:pt idx="130">
                  <c:v>44280</c:v>
                </c:pt>
                <c:pt idx="131">
                  <c:v>44286</c:v>
                </c:pt>
                <c:pt idx="132">
                  <c:v>44294</c:v>
                </c:pt>
                <c:pt idx="133">
                  <c:v>44307</c:v>
                </c:pt>
                <c:pt idx="134">
                  <c:v>44321</c:v>
                </c:pt>
                <c:pt idx="135">
                  <c:v>44327</c:v>
                </c:pt>
                <c:pt idx="136">
                  <c:v>44334</c:v>
                </c:pt>
                <c:pt idx="137">
                  <c:v>44342</c:v>
                </c:pt>
                <c:pt idx="138">
                  <c:v>44348</c:v>
                </c:pt>
                <c:pt idx="139">
                  <c:v>44356</c:v>
                </c:pt>
                <c:pt idx="140">
                  <c:v>44372</c:v>
                </c:pt>
                <c:pt idx="141">
                  <c:v>44378</c:v>
                </c:pt>
                <c:pt idx="142">
                  <c:v>44385</c:v>
                </c:pt>
                <c:pt idx="143">
                  <c:v>44399</c:v>
                </c:pt>
                <c:pt idx="144">
                  <c:v>44406</c:v>
                </c:pt>
                <c:pt idx="145">
                  <c:v>44412</c:v>
                </c:pt>
                <c:pt idx="146">
                  <c:v>44419</c:v>
                </c:pt>
                <c:pt idx="147">
                  <c:v>44421</c:v>
                </c:pt>
                <c:pt idx="148">
                  <c:v>44425</c:v>
                </c:pt>
                <c:pt idx="149">
                  <c:v>44433</c:v>
                </c:pt>
                <c:pt idx="150">
                  <c:v>44439</c:v>
                </c:pt>
                <c:pt idx="151">
                  <c:v>44447</c:v>
                </c:pt>
                <c:pt idx="152">
                  <c:v>44454</c:v>
                </c:pt>
                <c:pt idx="153">
                  <c:v>44462</c:v>
                </c:pt>
                <c:pt idx="154">
                  <c:v>44469</c:v>
                </c:pt>
                <c:pt idx="155">
                  <c:v>44475</c:v>
                </c:pt>
                <c:pt idx="156">
                  <c:v>44482</c:v>
                </c:pt>
                <c:pt idx="157">
                  <c:v>44489</c:v>
                </c:pt>
                <c:pt idx="158">
                  <c:v>44497</c:v>
                </c:pt>
                <c:pt idx="159">
                  <c:v>44505</c:v>
                </c:pt>
                <c:pt idx="160">
                  <c:v>44518</c:v>
                </c:pt>
                <c:pt idx="161">
                  <c:v>44523</c:v>
                </c:pt>
                <c:pt idx="162">
                  <c:v>44539</c:v>
                </c:pt>
                <c:pt idx="163">
                  <c:v>44553</c:v>
                </c:pt>
                <c:pt idx="164">
                  <c:v>44562</c:v>
                </c:pt>
                <c:pt idx="165">
                  <c:v>44574</c:v>
                </c:pt>
                <c:pt idx="166">
                  <c:v>44581</c:v>
                </c:pt>
                <c:pt idx="167">
                  <c:v>44593</c:v>
                </c:pt>
                <c:pt idx="168">
                  <c:v>44609</c:v>
                </c:pt>
                <c:pt idx="169">
                  <c:v>44615</c:v>
                </c:pt>
                <c:pt idx="170">
                  <c:v>44621</c:v>
                </c:pt>
                <c:pt idx="171">
                  <c:v>44632</c:v>
                </c:pt>
                <c:pt idx="172">
                  <c:v>44644</c:v>
                </c:pt>
                <c:pt idx="173">
                  <c:v>44650</c:v>
                </c:pt>
                <c:pt idx="174">
                  <c:v>44656</c:v>
                </c:pt>
                <c:pt idx="175">
                  <c:v>44676</c:v>
                </c:pt>
                <c:pt idx="176">
                  <c:v>44684</c:v>
                </c:pt>
                <c:pt idx="177">
                  <c:v>44692</c:v>
                </c:pt>
                <c:pt idx="178">
                  <c:v>44701</c:v>
                </c:pt>
                <c:pt idx="179">
                  <c:v>44707</c:v>
                </c:pt>
                <c:pt idx="180">
                  <c:v>44720</c:v>
                </c:pt>
                <c:pt idx="181">
                  <c:v>44724</c:v>
                </c:pt>
                <c:pt idx="182">
                  <c:v>44744</c:v>
                </c:pt>
                <c:pt idx="183">
                  <c:v>44762</c:v>
                </c:pt>
                <c:pt idx="184">
                  <c:v>44768</c:v>
                </c:pt>
                <c:pt idx="185">
                  <c:v>44775</c:v>
                </c:pt>
                <c:pt idx="186">
                  <c:v>44783</c:v>
                </c:pt>
                <c:pt idx="187">
                  <c:v>44791</c:v>
                </c:pt>
                <c:pt idx="188">
                  <c:v>44797</c:v>
                </c:pt>
                <c:pt idx="189">
                  <c:v>44804</c:v>
                </c:pt>
                <c:pt idx="190">
                  <c:v>44811</c:v>
                </c:pt>
                <c:pt idx="191">
                  <c:v>44820</c:v>
                </c:pt>
                <c:pt idx="192">
                  <c:v>44825</c:v>
                </c:pt>
                <c:pt idx="193">
                  <c:v>44833</c:v>
                </c:pt>
                <c:pt idx="194">
                  <c:v>44836</c:v>
                </c:pt>
                <c:pt idx="195">
                  <c:v>44847</c:v>
                </c:pt>
                <c:pt idx="196">
                  <c:v>44859</c:v>
                </c:pt>
                <c:pt idx="197">
                  <c:v>44867</c:v>
                </c:pt>
                <c:pt idx="198">
                  <c:v>44875</c:v>
                </c:pt>
                <c:pt idx="199">
                  <c:v>44881</c:v>
                </c:pt>
                <c:pt idx="200">
                  <c:v>44896</c:v>
                </c:pt>
                <c:pt idx="201">
                  <c:v>44902</c:v>
                </c:pt>
                <c:pt idx="202">
                  <c:v>44911</c:v>
                </c:pt>
                <c:pt idx="203">
                  <c:v>44916</c:v>
                </c:pt>
                <c:pt idx="204">
                  <c:v>44923</c:v>
                </c:pt>
                <c:pt idx="205">
                  <c:v>44927</c:v>
                </c:pt>
                <c:pt idx="206">
                  <c:v>44929</c:v>
                </c:pt>
                <c:pt idx="207">
                  <c:v>44937</c:v>
                </c:pt>
                <c:pt idx="208">
                  <c:v>44944</c:v>
                </c:pt>
                <c:pt idx="209">
                  <c:v>44951</c:v>
                </c:pt>
                <c:pt idx="210">
                  <c:v>44959</c:v>
                </c:pt>
                <c:pt idx="211">
                  <c:v>44966</c:v>
                </c:pt>
                <c:pt idx="212">
                  <c:v>44979</c:v>
                </c:pt>
                <c:pt idx="213">
                  <c:v>44986</c:v>
                </c:pt>
                <c:pt idx="214">
                  <c:v>44993</c:v>
                </c:pt>
                <c:pt idx="215">
                  <c:v>45000</c:v>
                </c:pt>
                <c:pt idx="216">
                  <c:v>45007</c:v>
                </c:pt>
                <c:pt idx="217">
                  <c:v>45014</c:v>
                </c:pt>
                <c:pt idx="218">
                  <c:v>45021</c:v>
                </c:pt>
                <c:pt idx="219">
                  <c:v>45029</c:v>
                </c:pt>
                <c:pt idx="220">
                  <c:v>45035</c:v>
                </c:pt>
                <c:pt idx="221">
                  <c:v>45043</c:v>
                </c:pt>
                <c:pt idx="222">
                  <c:v>45048</c:v>
                </c:pt>
                <c:pt idx="223">
                  <c:v>45049</c:v>
                </c:pt>
                <c:pt idx="224">
                  <c:v>45057</c:v>
                </c:pt>
                <c:pt idx="225">
                  <c:v>45063</c:v>
                </c:pt>
                <c:pt idx="226">
                  <c:v>45070</c:v>
                </c:pt>
                <c:pt idx="227">
                  <c:v>45077</c:v>
                </c:pt>
                <c:pt idx="228">
                  <c:v>45084</c:v>
                </c:pt>
                <c:pt idx="229">
                  <c:v>45093</c:v>
                </c:pt>
                <c:pt idx="230">
                  <c:v>45099</c:v>
                </c:pt>
                <c:pt idx="231">
                  <c:v>45105</c:v>
                </c:pt>
                <c:pt idx="232">
                  <c:v>45113</c:v>
                </c:pt>
                <c:pt idx="233">
                  <c:v>45120</c:v>
                </c:pt>
                <c:pt idx="234">
                  <c:v>45134</c:v>
                </c:pt>
                <c:pt idx="235">
                  <c:v>45138</c:v>
                </c:pt>
                <c:pt idx="236">
                  <c:v>45139</c:v>
                </c:pt>
                <c:pt idx="237">
                  <c:v>45154</c:v>
                </c:pt>
                <c:pt idx="238">
                  <c:v>45171</c:v>
                </c:pt>
                <c:pt idx="239">
                  <c:v>45175</c:v>
                </c:pt>
                <c:pt idx="240">
                  <c:v>45184</c:v>
                </c:pt>
                <c:pt idx="241">
                  <c:v>45190</c:v>
                </c:pt>
                <c:pt idx="242">
                  <c:v>45197</c:v>
                </c:pt>
                <c:pt idx="243">
                  <c:v>45202</c:v>
                </c:pt>
                <c:pt idx="244">
                  <c:v>45212</c:v>
                </c:pt>
                <c:pt idx="245">
                  <c:v>45225</c:v>
                </c:pt>
                <c:pt idx="246">
                  <c:v>45233</c:v>
                </c:pt>
                <c:pt idx="247">
                  <c:v>45239</c:v>
                </c:pt>
                <c:pt idx="248">
                  <c:v>45259</c:v>
                </c:pt>
                <c:pt idx="249">
                  <c:v>45274</c:v>
                </c:pt>
                <c:pt idx="250">
                  <c:v>45281</c:v>
                </c:pt>
                <c:pt idx="251">
                  <c:v>45292</c:v>
                </c:pt>
                <c:pt idx="252">
                  <c:v>45301</c:v>
                </c:pt>
                <c:pt idx="253">
                  <c:v>45309</c:v>
                </c:pt>
                <c:pt idx="254">
                  <c:v>45315</c:v>
                </c:pt>
                <c:pt idx="255">
                  <c:v>45323</c:v>
                </c:pt>
                <c:pt idx="256">
                  <c:v>45329</c:v>
                </c:pt>
                <c:pt idx="257">
                  <c:v>45336</c:v>
                </c:pt>
                <c:pt idx="258">
                  <c:v>45345</c:v>
                </c:pt>
                <c:pt idx="259">
                  <c:v>45352</c:v>
                </c:pt>
                <c:pt idx="260">
                  <c:v>45358</c:v>
                </c:pt>
                <c:pt idx="261">
                  <c:v>45365</c:v>
                </c:pt>
                <c:pt idx="262">
                  <c:v>45371</c:v>
                </c:pt>
                <c:pt idx="263">
                  <c:v>45379</c:v>
                </c:pt>
                <c:pt idx="264">
                  <c:v>45383</c:v>
                </c:pt>
                <c:pt idx="265">
                  <c:v>45393</c:v>
                </c:pt>
                <c:pt idx="266">
                  <c:v>45406</c:v>
                </c:pt>
                <c:pt idx="267">
                  <c:v>45413</c:v>
                </c:pt>
                <c:pt idx="268">
                  <c:v>45421</c:v>
                </c:pt>
                <c:pt idx="269">
                  <c:v>45428</c:v>
                </c:pt>
                <c:pt idx="270">
                  <c:v>45434</c:v>
                </c:pt>
                <c:pt idx="271">
                  <c:v>45450</c:v>
                </c:pt>
                <c:pt idx="272">
                  <c:v>45456</c:v>
                </c:pt>
                <c:pt idx="273">
                  <c:v>45462</c:v>
                </c:pt>
                <c:pt idx="274">
                  <c:v>45469</c:v>
                </c:pt>
                <c:pt idx="275">
                  <c:v>45477</c:v>
                </c:pt>
                <c:pt idx="276">
                  <c:v>45482</c:v>
                </c:pt>
                <c:pt idx="277">
                  <c:v>45491</c:v>
                </c:pt>
                <c:pt idx="278">
                  <c:v>45505</c:v>
                </c:pt>
                <c:pt idx="284">
                  <c:v>45658</c:v>
                </c:pt>
              </c:numCache>
            </c:numRef>
          </c:cat>
          <c:val>
            <c:numRef>
              <c:f>Updates!$D$6:$D$290</c:f>
              <c:numCache>
                <c:formatCode>General</c:formatCode>
                <c:ptCount val="285"/>
                <c:pt idx="1">
                  <c:v>8191</c:v>
                </c:pt>
                <c:pt idx="2">
                  <c:v>8281</c:v>
                </c:pt>
                <c:pt idx="3">
                  <c:v>8419</c:v>
                </c:pt>
                <c:pt idx="4">
                  <c:v>8464</c:v>
                </c:pt>
                <c:pt idx="5">
                  <c:v>8554</c:v>
                </c:pt>
                <c:pt idx="6">
                  <c:v>8600</c:v>
                </c:pt>
                <c:pt idx="7">
                  <c:v>8641</c:v>
                </c:pt>
                <c:pt idx="8">
                  <c:v>8724</c:v>
                </c:pt>
                <c:pt idx="9">
                  <c:v>8794</c:v>
                </c:pt>
                <c:pt idx="10">
                  <c:v>8806</c:v>
                </c:pt>
                <c:pt idx="11">
                  <c:v>8836</c:v>
                </c:pt>
                <c:pt idx="12">
                  <c:v>8848</c:v>
                </c:pt>
                <c:pt idx="13">
                  <c:v>8870</c:v>
                </c:pt>
                <c:pt idx="14">
                  <c:v>8873</c:v>
                </c:pt>
                <c:pt idx="15">
                  <c:v>8884</c:v>
                </c:pt>
                <c:pt idx="16">
                  <c:v>8910</c:v>
                </c:pt>
                <c:pt idx="17">
                  <c:v>8960</c:v>
                </c:pt>
                <c:pt idx="18">
                  <c:v>8974</c:v>
                </c:pt>
                <c:pt idx="19">
                  <c:v>9006</c:v>
                </c:pt>
                <c:pt idx="20">
                  <c:v>9023</c:v>
                </c:pt>
                <c:pt idx="21">
                  <c:v>9060</c:v>
                </c:pt>
                <c:pt idx="22">
                  <c:v>9071</c:v>
                </c:pt>
                <c:pt idx="23">
                  <c:v>9093</c:v>
                </c:pt>
                <c:pt idx="24">
                  <c:v>9107</c:v>
                </c:pt>
                <c:pt idx="25">
                  <c:v>9131</c:v>
                </c:pt>
                <c:pt idx="26">
                  <c:v>9148</c:v>
                </c:pt>
                <c:pt idx="27">
                  <c:v>9165</c:v>
                </c:pt>
                <c:pt idx="28">
                  <c:v>9174</c:v>
                </c:pt>
                <c:pt idx="29">
                  <c:v>9182</c:v>
                </c:pt>
                <c:pt idx="30">
                  <c:v>9202</c:v>
                </c:pt>
                <c:pt idx="31">
                  <c:v>9228</c:v>
                </c:pt>
                <c:pt idx="32">
                  <c:v>9248</c:v>
                </c:pt>
                <c:pt idx="33">
                  <c:v>9263</c:v>
                </c:pt>
                <c:pt idx="34">
                  <c:v>9286</c:v>
                </c:pt>
                <c:pt idx="35">
                  <c:v>9322</c:v>
                </c:pt>
                <c:pt idx="36">
                  <c:v>9334</c:v>
                </c:pt>
                <c:pt idx="37">
                  <c:v>9337</c:v>
                </c:pt>
                <c:pt idx="38">
                  <c:v>9355</c:v>
                </c:pt>
                <c:pt idx="39">
                  <c:v>9368</c:v>
                </c:pt>
                <c:pt idx="40">
                  <c:v>9460</c:v>
                </c:pt>
                <c:pt idx="41">
                  <c:v>9534</c:v>
                </c:pt>
                <c:pt idx="42">
                  <c:v>9567</c:v>
                </c:pt>
                <c:pt idx="43">
                  <c:v>9609</c:v>
                </c:pt>
                <c:pt idx="44">
                  <c:v>9647</c:v>
                </c:pt>
                <c:pt idx="45">
                  <c:v>9650</c:v>
                </c:pt>
                <c:pt idx="46">
                  <c:v>9662</c:v>
                </c:pt>
                <c:pt idx="47">
                  <c:v>9664</c:v>
                </c:pt>
                <c:pt idx="48">
                  <c:v>9669</c:v>
                </c:pt>
                <c:pt idx="49">
                  <c:v>9674</c:v>
                </c:pt>
                <c:pt idx="50">
                  <c:v>9690</c:v>
                </c:pt>
                <c:pt idx="51">
                  <c:v>9694</c:v>
                </c:pt>
                <c:pt idx="52">
                  <c:v>9721</c:v>
                </c:pt>
                <c:pt idx="53">
                  <c:v>9721</c:v>
                </c:pt>
                <c:pt idx="54">
                  <c:v>9734</c:v>
                </c:pt>
                <c:pt idx="55">
                  <c:v>9744</c:v>
                </c:pt>
                <c:pt idx="56">
                  <c:v>9751</c:v>
                </c:pt>
                <c:pt idx="57">
                  <c:v>9757</c:v>
                </c:pt>
                <c:pt idx="58">
                  <c:v>9780</c:v>
                </c:pt>
                <c:pt idx="59">
                  <c:v>9809</c:v>
                </c:pt>
                <c:pt idx="60">
                  <c:v>9826</c:v>
                </c:pt>
                <c:pt idx="61">
                  <c:v>9845</c:v>
                </c:pt>
                <c:pt idx="62">
                  <c:v>9852</c:v>
                </c:pt>
                <c:pt idx="63">
                  <c:v>9864</c:v>
                </c:pt>
                <c:pt idx="64">
                  <c:v>9874</c:v>
                </c:pt>
                <c:pt idx="65">
                  <c:v>9887</c:v>
                </c:pt>
                <c:pt idx="66">
                  <c:v>9891</c:v>
                </c:pt>
                <c:pt idx="67">
                  <c:v>9912</c:v>
                </c:pt>
                <c:pt idx="68">
                  <c:v>9921</c:v>
                </c:pt>
                <c:pt idx="69">
                  <c:v>9930</c:v>
                </c:pt>
                <c:pt idx="70">
                  <c:v>9934</c:v>
                </c:pt>
                <c:pt idx="71">
                  <c:v>9942</c:v>
                </c:pt>
                <c:pt idx="72">
                  <c:v>9948</c:v>
                </c:pt>
                <c:pt idx="73">
                  <c:v>9953</c:v>
                </c:pt>
                <c:pt idx="74">
                  <c:v>9959</c:v>
                </c:pt>
                <c:pt idx="75">
                  <c:v>9968</c:v>
                </c:pt>
                <c:pt idx="76">
                  <c:v>9990</c:v>
                </c:pt>
                <c:pt idx="77">
                  <c:v>9995</c:v>
                </c:pt>
                <c:pt idx="78">
                  <c:v>10001</c:v>
                </c:pt>
                <c:pt idx="79">
                  <c:v>10019</c:v>
                </c:pt>
                <c:pt idx="80">
                  <c:v>10030</c:v>
                </c:pt>
                <c:pt idx="81">
                  <c:v>10037</c:v>
                </c:pt>
                <c:pt idx="82">
                  <c:v>10051</c:v>
                </c:pt>
                <c:pt idx="83">
                  <c:v>10057</c:v>
                </c:pt>
                <c:pt idx="84">
                  <c:v>10074</c:v>
                </c:pt>
                <c:pt idx="85">
                  <c:v>10084</c:v>
                </c:pt>
                <c:pt idx="86">
                  <c:v>10103</c:v>
                </c:pt>
                <c:pt idx="87">
                  <c:v>10114</c:v>
                </c:pt>
                <c:pt idx="88">
                  <c:v>10130</c:v>
                </c:pt>
                <c:pt idx="89">
                  <c:v>10135</c:v>
                </c:pt>
                <c:pt idx="90">
                  <c:v>10147</c:v>
                </c:pt>
                <c:pt idx="91">
                  <c:v>10160</c:v>
                </c:pt>
                <c:pt idx="92">
                  <c:v>10166</c:v>
                </c:pt>
                <c:pt idx="93">
                  <c:v>10175</c:v>
                </c:pt>
                <c:pt idx="94">
                  <c:v>10191</c:v>
                </c:pt>
                <c:pt idx="95">
                  <c:v>10203</c:v>
                </c:pt>
                <c:pt idx="96">
                  <c:v>10231</c:v>
                </c:pt>
                <c:pt idx="97">
                  <c:v>10243</c:v>
                </c:pt>
                <c:pt idx="98">
                  <c:v>10252</c:v>
                </c:pt>
                <c:pt idx="99">
                  <c:v>10263</c:v>
                </c:pt>
                <c:pt idx="100">
                  <c:v>10265</c:v>
                </c:pt>
                <c:pt idx="101">
                  <c:v>10272</c:v>
                </c:pt>
                <c:pt idx="102">
                  <c:v>10299</c:v>
                </c:pt>
                <c:pt idx="103">
                  <c:v>10328</c:v>
                </c:pt>
                <c:pt idx="104">
                  <c:v>10352</c:v>
                </c:pt>
                <c:pt idx="105">
                  <c:v>10358</c:v>
                </c:pt>
                <c:pt idx="106">
                  <c:v>10392</c:v>
                </c:pt>
                <c:pt idx="107">
                  <c:v>10416</c:v>
                </c:pt>
                <c:pt idx="108">
                  <c:v>10435</c:v>
                </c:pt>
                <c:pt idx="109">
                  <c:v>10445</c:v>
                </c:pt>
                <c:pt idx="110">
                  <c:v>10490</c:v>
                </c:pt>
                <c:pt idx="111">
                  <c:v>10508</c:v>
                </c:pt>
                <c:pt idx="112">
                  <c:v>10520</c:v>
                </c:pt>
                <c:pt idx="113">
                  <c:v>10550</c:v>
                </c:pt>
                <c:pt idx="114">
                  <c:v>10554</c:v>
                </c:pt>
                <c:pt idx="115">
                  <c:v>10571</c:v>
                </c:pt>
                <c:pt idx="116">
                  <c:v>10580</c:v>
                </c:pt>
                <c:pt idx="117">
                  <c:v>10597</c:v>
                </c:pt>
                <c:pt idx="118">
                  <c:v>10603</c:v>
                </c:pt>
                <c:pt idx="119">
                  <c:v>10606</c:v>
                </c:pt>
                <c:pt idx="120">
                  <c:v>10611</c:v>
                </c:pt>
                <c:pt idx="121">
                  <c:v>10632</c:v>
                </c:pt>
                <c:pt idx="122">
                  <c:v>10649</c:v>
                </c:pt>
                <c:pt idx="123">
                  <c:v>10659</c:v>
                </c:pt>
                <c:pt idx="124">
                  <c:v>10681</c:v>
                </c:pt>
                <c:pt idx="125">
                  <c:v>10690</c:v>
                </c:pt>
                <c:pt idx="126">
                  <c:v>10696</c:v>
                </c:pt>
                <c:pt idx="127">
                  <c:v>10704</c:v>
                </c:pt>
                <c:pt idx="128">
                  <c:v>10722</c:v>
                </c:pt>
                <c:pt idx="129">
                  <c:v>10746</c:v>
                </c:pt>
                <c:pt idx="130">
                  <c:v>10759</c:v>
                </c:pt>
                <c:pt idx="131">
                  <c:v>10772</c:v>
                </c:pt>
                <c:pt idx="132">
                  <c:v>10794</c:v>
                </c:pt>
                <c:pt idx="133">
                  <c:v>10818</c:v>
                </c:pt>
                <c:pt idx="134">
                  <c:v>10840</c:v>
                </c:pt>
                <c:pt idx="135">
                  <c:v>10851</c:v>
                </c:pt>
                <c:pt idx="136">
                  <c:v>10862</c:v>
                </c:pt>
                <c:pt idx="137">
                  <c:v>10879</c:v>
                </c:pt>
                <c:pt idx="138">
                  <c:v>10888</c:v>
                </c:pt>
                <c:pt idx="139">
                  <c:v>10906</c:v>
                </c:pt>
                <c:pt idx="140">
                  <c:v>10929</c:v>
                </c:pt>
                <c:pt idx="141">
                  <c:v>10947</c:v>
                </c:pt>
                <c:pt idx="142">
                  <c:v>10956</c:v>
                </c:pt>
                <c:pt idx="143">
                  <c:v>10975</c:v>
                </c:pt>
                <c:pt idx="144">
                  <c:v>10984</c:v>
                </c:pt>
                <c:pt idx="145">
                  <c:v>10988</c:v>
                </c:pt>
                <c:pt idx="146">
                  <c:v>10992</c:v>
                </c:pt>
                <c:pt idx="147">
                  <c:v>10998</c:v>
                </c:pt>
                <c:pt idx="148">
                  <c:v>11004</c:v>
                </c:pt>
                <c:pt idx="149">
                  <c:v>11017</c:v>
                </c:pt>
                <c:pt idx="150">
                  <c:v>11026</c:v>
                </c:pt>
                <c:pt idx="151">
                  <c:v>11040</c:v>
                </c:pt>
                <c:pt idx="152">
                  <c:v>11056</c:v>
                </c:pt>
                <c:pt idx="153">
                  <c:v>11070</c:v>
                </c:pt>
                <c:pt idx="154">
                  <c:v>11085</c:v>
                </c:pt>
                <c:pt idx="155">
                  <c:v>11092</c:v>
                </c:pt>
                <c:pt idx="156">
                  <c:v>11104</c:v>
                </c:pt>
                <c:pt idx="157">
                  <c:v>11117</c:v>
                </c:pt>
                <c:pt idx="158">
                  <c:v>11125</c:v>
                </c:pt>
                <c:pt idx="159">
                  <c:v>11148</c:v>
                </c:pt>
                <c:pt idx="160">
                  <c:v>11176</c:v>
                </c:pt>
                <c:pt idx="161">
                  <c:v>11183</c:v>
                </c:pt>
                <c:pt idx="162">
                  <c:v>11212</c:v>
                </c:pt>
                <c:pt idx="163">
                  <c:v>11233</c:v>
                </c:pt>
                <c:pt idx="164">
                  <c:v>11249</c:v>
                </c:pt>
                <c:pt idx="165">
                  <c:v>11265</c:v>
                </c:pt>
                <c:pt idx="166">
                  <c:v>11276</c:v>
                </c:pt>
                <c:pt idx="167">
                  <c:v>11293</c:v>
                </c:pt>
                <c:pt idx="168">
                  <c:v>11313</c:v>
                </c:pt>
                <c:pt idx="169">
                  <c:v>11325</c:v>
                </c:pt>
                <c:pt idx="170">
                  <c:v>11343</c:v>
                </c:pt>
                <c:pt idx="171">
                  <c:v>11366</c:v>
                </c:pt>
                <c:pt idx="172">
                  <c:v>11388</c:v>
                </c:pt>
                <c:pt idx="173">
                  <c:v>11404</c:v>
                </c:pt>
                <c:pt idx="174">
                  <c:v>11409</c:v>
                </c:pt>
                <c:pt idx="175">
                  <c:v>11440</c:v>
                </c:pt>
                <c:pt idx="176">
                  <c:v>11457</c:v>
                </c:pt>
                <c:pt idx="177">
                  <c:v>11472</c:v>
                </c:pt>
                <c:pt idx="178">
                  <c:v>11493</c:v>
                </c:pt>
                <c:pt idx="179">
                  <c:v>11501</c:v>
                </c:pt>
                <c:pt idx="180">
                  <c:v>11559</c:v>
                </c:pt>
                <c:pt idx="181">
                  <c:v>11561</c:v>
                </c:pt>
                <c:pt idx="182">
                  <c:v>11597</c:v>
                </c:pt>
                <c:pt idx="183">
                  <c:v>11657</c:v>
                </c:pt>
                <c:pt idx="184">
                  <c:v>11668</c:v>
                </c:pt>
                <c:pt idx="185">
                  <c:v>11682</c:v>
                </c:pt>
                <c:pt idx="186">
                  <c:v>11695</c:v>
                </c:pt>
                <c:pt idx="187">
                  <c:v>11728</c:v>
                </c:pt>
                <c:pt idx="188">
                  <c:v>11770</c:v>
                </c:pt>
                <c:pt idx="189">
                  <c:v>11788</c:v>
                </c:pt>
                <c:pt idx="190">
                  <c:v>11812</c:v>
                </c:pt>
                <c:pt idx="191">
                  <c:v>11829</c:v>
                </c:pt>
                <c:pt idx="192">
                  <c:v>11841</c:v>
                </c:pt>
                <c:pt idx="193">
                  <c:v>11864</c:v>
                </c:pt>
                <c:pt idx="194">
                  <c:v>11864</c:v>
                </c:pt>
                <c:pt idx="195">
                  <c:v>11877</c:v>
                </c:pt>
                <c:pt idx="196">
                  <c:v>11898</c:v>
                </c:pt>
                <c:pt idx="197">
                  <c:v>11921</c:v>
                </c:pt>
                <c:pt idx="198">
                  <c:v>11927</c:v>
                </c:pt>
                <c:pt idx="199">
                  <c:v>11933</c:v>
                </c:pt>
                <c:pt idx="200">
                  <c:v>11960</c:v>
                </c:pt>
                <c:pt idx="201">
                  <c:v>11967</c:v>
                </c:pt>
                <c:pt idx="202">
                  <c:v>11979</c:v>
                </c:pt>
                <c:pt idx="203">
                  <c:v>11985</c:v>
                </c:pt>
                <c:pt idx="204">
                  <c:v>11997</c:v>
                </c:pt>
                <c:pt idx="205">
                  <c:v>11999</c:v>
                </c:pt>
                <c:pt idx="206">
                  <c:v>12003</c:v>
                </c:pt>
                <c:pt idx="207">
                  <c:v>12025</c:v>
                </c:pt>
                <c:pt idx="208">
                  <c:v>12034</c:v>
                </c:pt>
                <c:pt idx="209">
                  <c:v>12043</c:v>
                </c:pt>
                <c:pt idx="210">
                  <c:v>12058</c:v>
                </c:pt>
                <c:pt idx="211">
                  <c:v>12063</c:v>
                </c:pt>
                <c:pt idx="212">
                  <c:v>12080</c:v>
                </c:pt>
                <c:pt idx="213">
                  <c:v>12102</c:v>
                </c:pt>
                <c:pt idx="214">
                  <c:v>12110</c:v>
                </c:pt>
                <c:pt idx="215">
                  <c:v>12123</c:v>
                </c:pt>
                <c:pt idx="216">
                  <c:v>12138</c:v>
                </c:pt>
                <c:pt idx="217">
                  <c:v>12153</c:v>
                </c:pt>
                <c:pt idx="218">
                  <c:v>12166</c:v>
                </c:pt>
                <c:pt idx="219">
                  <c:v>12180</c:v>
                </c:pt>
                <c:pt idx="220">
                  <c:v>12188</c:v>
                </c:pt>
                <c:pt idx="221">
                  <c:v>12196</c:v>
                </c:pt>
                <c:pt idx="222">
                  <c:v>12197</c:v>
                </c:pt>
                <c:pt idx="223">
                  <c:v>12200</c:v>
                </c:pt>
                <c:pt idx="224">
                  <c:v>12214</c:v>
                </c:pt>
                <c:pt idx="225">
                  <c:v>12228</c:v>
                </c:pt>
                <c:pt idx="226">
                  <c:v>12242</c:v>
                </c:pt>
                <c:pt idx="227">
                  <c:v>12257</c:v>
                </c:pt>
                <c:pt idx="228">
                  <c:v>12308</c:v>
                </c:pt>
                <c:pt idx="229">
                  <c:v>12324</c:v>
                </c:pt>
                <c:pt idx="230">
                  <c:v>12334</c:v>
                </c:pt>
                <c:pt idx="231">
                  <c:v>12339</c:v>
                </c:pt>
                <c:pt idx="232">
                  <c:v>12350</c:v>
                </c:pt>
                <c:pt idx="234">
                  <c:v>12389</c:v>
                </c:pt>
                <c:pt idx="235">
                  <c:v>12392</c:v>
                </c:pt>
                <c:pt idx="236">
                  <c:v>12398</c:v>
                </c:pt>
                <c:pt idx="237">
                  <c:v>12433</c:v>
                </c:pt>
                <c:pt idx="238">
                  <c:v>12490</c:v>
                </c:pt>
                <c:pt idx="239">
                  <c:v>12498</c:v>
                </c:pt>
                <c:pt idx="240">
                  <c:v>12516</c:v>
                </c:pt>
                <c:pt idx="241">
                  <c:v>12529</c:v>
                </c:pt>
                <c:pt idx="242">
                  <c:v>12554</c:v>
                </c:pt>
                <c:pt idx="243">
                  <c:v>12557</c:v>
                </c:pt>
                <c:pt idx="244">
                  <c:v>12575</c:v>
                </c:pt>
                <c:pt idx="245">
                  <c:v>12592</c:v>
                </c:pt>
                <c:pt idx="246">
                  <c:v>12628</c:v>
                </c:pt>
                <c:pt idx="247">
                  <c:v>12641</c:v>
                </c:pt>
                <c:pt idx="248">
                  <c:v>12667</c:v>
                </c:pt>
                <c:pt idx="249">
                  <c:v>12695</c:v>
                </c:pt>
                <c:pt idx="250">
                  <c:v>12707</c:v>
                </c:pt>
                <c:pt idx="251">
                  <c:v>12720</c:v>
                </c:pt>
                <c:pt idx="252">
                  <c:v>12736</c:v>
                </c:pt>
                <c:pt idx="253">
                  <c:v>12749</c:v>
                </c:pt>
                <c:pt idx="254">
                  <c:v>12754</c:v>
                </c:pt>
                <c:pt idx="255">
                  <c:v>12765</c:v>
                </c:pt>
                <c:pt idx="256">
                  <c:v>12776</c:v>
                </c:pt>
                <c:pt idx="257">
                  <c:v>12779</c:v>
                </c:pt>
                <c:pt idx="258">
                  <c:v>12789</c:v>
                </c:pt>
                <c:pt idx="259">
                  <c:v>12808</c:v>
                </c:pt>
                <c:pt idx="260">
                  <c:v>12813</c:v>
                </c:pt>
                <c:pt idx="261">
                  <c:v>12820</c:v>
                </c:pt>
                <c:pt idx="262">
                  <c:v>12836</c:v>
                </c:pt>
                <c:pt idx="263">
                  <c:v>12854</c:v>
                </c:pt>
                <c:pt idx="264">
                  <c:v>12856</c:v>
                </c:pt>
                <c:pt idx="265">
                  <c:v>12879</c:v>
                </c:pt>
                <c:pt idx="266">
                  <c:v>12910</c:v>
                </c:pt>
                <c:pt idx="267">
                  <c:v>12920</c:v>
                </c:pt>
                <c:pt idx="268">
                  <c:v>12941</c:v>
                </c:pt>
                <c:pt idx="269">
                  <c:v>12957</c:v>
                </c:pt>
                <c:pt idx="270">
                  <c:v>12993</c:v>
                </c:pt>
                <c:pt idx="271">
                  <c:v>13078</c:v>
                </c:pt>
                <c:pt idx="272">
                  <c:v>13093</c:v>
                </c:pt>
                <c:pt idx="273">
                  <c:v>13104</c:v>
                </c:pt>
                <c:pt idx="274">
                  <c:v>13125</c:v>
                </c:pt>
                <c:pt idx="275">
                  <c:v>13144</c:v>
                </c:pt>
                <c:pt idx="276">
                  <c:v>13147</c:v>
                </c:pt>
                <c:pt idx="277">
                  <c:v>13164</c:v>
                </c:pt>
                <c:pt idx="278">
                  <c:v>13195</c:v>
                </c:pt>
              </c:numCache>
            </c:numRef>
          </c:val>
        </c:ser>
        <c:marker val="1"/>
        <c:axId val="98912896"/>
        <c:axId val="98911360"/>
      </c:lineChart>
      <c:dateAx>
        <c:axId val="98907648"/>
        <c:scaling>
          <c:orientation val="minMax"/>
        </c:scaling>
        <c:axPos val="b"/>
        <c:majorGridlines>
          <c:spPr>
            <a:ln>
              <a:solidFill>
                <a:srgbClr val="C0C0C0"/>
              </a:solidFill>
            </a:ln>
          </c:spPr>
        </c:majorGridlines>
        <c:minorGridlines/>
        <c:numFmt formatCode="dd\ mmm\ yyyy" sourceLinked="1"/>
        <c:tickLblPos val="nextTo"/>
        <c:spPr>
          <a:ln>
            <a:solidFill>
              <a:sysClr val="windowText" lastClr="000000"/>
            </a:solidFill>
          </a:ln>
        </c:spPr>
        <c:crossAx val="98909568"/>
        <c:crosses val="autoZero"/>
        <c:auto val="1"/>
        <c:lblOffset val="100"/>
        <c:majorUnit val="12"/>
        <c:majorTimeUnit val="months"/>
        <c:minorUnit val="3"/>
        <c:minorTimeUnit val="months"/>
      </c:dateAx>
      <c:valAx>
        <c:axId val="98909568"/>
        <c:scaling>
          <c:orientation val="minMax"/>
          <c:max val="135"/>
          <c:min val="105"/>
        </c:scaling>
        <c:axPos val="l"/>
        <c:majorGridlines>
          <c:spPr>
            <a:ln>
              <a:solidFill>
                <a:srgbClr val="C0C0C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numFmt formatCode="General" sourceLinked="1"/>
        <c:tickLblPos val="nextTo"/>
        <c:spPr>
          <a:ln>
            <a:solidFill>
              <a:sysClr val="windowText" lastClr="000000"/>
            </a:solidFill>
          </a:ln>
        </c:spPr>
        <c:crossAx val="98907648"/>
        <c:crosses val="autoZero"/>
        <c:crossBetween val="between"/>
        <c:majorUnit val="10"/>
        <c:minorUnit val="2"/>
      </c:valAx>
      <c:valAx>
        <c:axId val="98911360"/>
        <c:scaling>
          <c:orientation val="minMax"/>
          <c:max val="13500"/>
          <c:min val="7500"/>
        </c:scaling>
        <c:axPos val="r"/>
        <c:numFmt formatCode="General" sourceLinked="1"/>
        <c:tickLblPos val="nextTo"/>
        <c:spPr>
          <a:ln>
            <a:solidFill>
              <a:schemeClr val="tx1"/>
            </a:solidFill>
          </a:ln>
        </c:spPr>
        <c:crossAx val="98912896"/>
        <c:crosses val="max"/>
        <c:crossBetween val="between"/>
        <c:majorUnit val="2000"/>
        <c:minorUnit val="400"/>
      </c:valAx>
      <c:dateAx>
        <c:axId val="98912896"/>
        <c:scaling>
          <c:orientation val="minMax"/>
        </c:scaling>
        <c:delete val="1"/>
        <c:axPos val="b"/>
        <c:numFmt formatCode="dd\ mmm\ yyyy" sourceLinked="1"/>
        <c:tickLblPos val="none"/>
        <c:crossAx val="98911360"/>
        <c:crosses val="autoZero"/>
        <c:auto val="1"/>
        <c:lblOffset val="100"/>
      </c:dateAx>
      <c:spPr>
        <a:ln>
          <a:solidFill>
            <a:sysClr val="windowText" lastClr="000000"/>
          </a:solidFill>
        </a:ln>
      </c:spPr>
    </c:plotArea>
    <c:legend>
      <c:legendPos val="t"/>
    </c:legend>
    <c:plotVisOnly val="1"/>
  </c:chart>
  <c:txPr>
    <a:bodyPr/>
    <a:lstStyle/>
    <a:p>
      <a:pPr>
        <a:defRPr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0488" l="0.70000000000000062" r="0.70000000000000062" t="0.7500000000000048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291</xdr:row>
      <xdr:rowOff>0</xdr:rowOff>
    </xdr:from>
    <xdr:to>
      <xdr:col>7</xdr:col>
      <xdr:colOff>0</xdr:colOff>
      <xdr:row>321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oalida.com/database/phones/" TargetMode="External"/><Relationship Id="rId2" Type="http://schemas.openxmlformats.org/officeDocument/2006/relationships/hyperlink" Target="http://www.teoalida.com/database/phones/" TargetMode="External"/><Relationship Id="rId1" Type="http://schemas.openxmlformats.org/officeDocument/2006/relationships/hyperlink" Target="http://www.teoalida.com/database/phones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teoalida.com/database/phones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teoalida.com/database/phones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ww.teoalida.com/database/phones/" TargetMode="External"/><Relationship Id="rId1" Type="http://schemas.openxmlformats.org/officeDocument/2006/relationships/hyperlink" Target="http://www.teoalida.com/database/phones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216"/>
  <sheetViews>
    <sheetView tabSelected="1" workbookViewId="0">
      <pane xSplit="3" ySplit="7" topLeftCell="D8" activePane="bottomRight" state="frozen"/>
      <selection pane="topRight" activeCell="D1" sqref="D1"/>
      <selection pane="bottomLeft" activeCell="A8" sqref="A8"/>
      <selection pane="bottomRight" activeCell="D8" sqref="D8"/>
    </sheetView>
  </sheetViews>
  <sheetFormatPr defaultColWidth="2.7109375" defaultRowHeight="12.75"/>
  <cols>
    <col min="1" max="1" width="2.5703125" style="1" customWidth="1"/>
    <col min="2" max="2" width="7.7109375" style="1" customWidth="1"/>
    <col min="3" max="3" width="28.7109375" style="1" customWidth="1"/>
    <col min="4" max="4" width="12.7109375" style="1" customWidth="1"/>
    <col min="5" max="5" width="16.7109375" style="1" customWidth="1"/>
    <col min="6" max="6" width="32.7109375" style="1" customWidth="1"/>
    <col min="7" max="7" width="7.7109375" style="1" customWidth="1"/>
    <col min="8" max="8" width="22.7109375" style="1" customWidth="1"/>
    <col min="9" max="10" width="16.7109375" style="1" customWidth="1"/>
    <col min="11" max="11" width="24.7109375" style="1" customWidth="1"/>
    <col min="12" max="16384" width="2.7109375" style="1"/>
  </cols>
  <sheetData>
    <row r="1" spans="2:12" ht="13.5" thickBot="1"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</row>
    <row r="2" spans="2:12" ht="18.75" thickTop="1">
      <c r="B2" s="14" t="s">
        <v>645</v>
      </c>
      <c r="C2" s="73"/>
      <c r="D2" s="74" t="s">
        <v>1</v>
      </c>
      <c r="E2" s="74"/>
      <c r="F2" s="57"/>
      <c r="G2" s="15" t="s">
        <v>2</v>
      </c>
      <c r="H2" s="65" t="s">
        <v>3</v>
      </c>
      <c r="I2" s="16" t="s">
        <v>4</v>
      </c>
      <c r="J2" s="17"/>
      <c r="K2" s="69" t="s">
        <v>5</v>
      </c>
      <c r="L2" s="2"/>
    </row>
    <row r="3" spans="2:12" ht="38.25">
      <c r="B3" s="45" t="s">
        <v>6</v>
      </c>
      <c r="C3" s="58" t="s">
        <v>8</v>
      </c>
      <c r="D3" s="59" t="s">
        <v>7</v>
      </c>
      <c r="E3" s="59" t="s">
        <v>769</v>
      </c>
      <c r="F3" s="60" t="s">
        <v>9</v>
      </c>
      <c r="G3" s="46" t="s">
        <v>10</v>
      </c>
      <c r="H3" s="66" t="s">
        <v>11</v>
      </c>
      <c r="I3" s="47" t="s">
        <v>12</v>
      </c>
      <c r="J3" s="48" t="s">
        <v>13</v>
      </c>
      <c r="K3" s="70" t="s">
        <v>14</v>
      </c>
      <c r="L3" s="2"/>
    </row>
    <row r="4" spans="2:12" ht="38.25">
      <c r="B4" s="45" t="s">
        <v>6</v>
      </c>
      <c r="C4" s="58" t="s">
        <v>8</v>
      </c>
      <c r="D4" s="59" t="s">
        <v>7</v>
      </c>
      <c r="E4" s="59" t="s">
        <v>769</v>
      </c>
      <c r="F4" s="60" t="s">
        <v>9</v>
      </c>
      <c r="G4" s="46" t="s">
        <v>10</v>
      </c>
      <c r="H4" s="66" t="s">
        <v>589</v>
      </c>
      <c r="I4" s="47" t="s">
        <v>12</v>
      </c>
      <c r="J4" s="48" t="s">
        <v>13</v>
      </c>
      <c r="K4" s="70" t="s">
        <v>590</v>
      </c>
      <c r="L4" s="2"/>
    </row>
    <row r="5" spans="2:12">
      <c r="B5" s="13">
        <f t="shared" ref="B5:K5" si="0">COUNTA(B15:B70947)</f>
        <v>201</v>
      </c>
      <c r="C5" s="61">
        <f t="shared" si="0"/>
        <v>201</v>
      </c>
      <c r="D5" s="62">
        <f t="shared" si="0"/>
        <v>201</v>
      </c>
      <c r="E5" s="62">
        <f t="shared" si="0"/>
        <v>201</v>
      </c>
      <c r="F5" s="63">
        <f t="shared" si="0"/>
        <v>152</v>
      </c>
      <c r="G5" s="11">
        <f t="shared" si="0"/>
        <v>201</v>
      </c>
      <c r="H5" s="67">
        <f t="shared" si="0"/>
        <v>201</v>
      </c>
      <c r="I5" s="12">
        <f t="shared" si="0"/>
        <v>201</v>
      </c>
      <c r="J5" s="10">
        <f t="shared" si="0"/>
        <v>201</v>
      </c>
      <c r="K5" s="71">
        <f t="shared" si="0"/>
        <v>161</v>
      </c>
      <c r="L5" s="2"/>
    </row>
    <row r="6" spans="2:12" ht="13.5" thickBot="1">
      <c r="B6" s="18">
        <f>B5/$B5</f>
        <v>1</v>
      </c>
      <c r="C6" s="75">
        <f t="shared" ref="C6:K6" si="1">C5/$B5</f>
        <v>1</v>
      </c>
      <c r="D6" s="76">
        <f t="shared" si="1"/>
        <v>1</v>
      </c>
      <c r="E6" s="76">
        <f t="shared" si="1"/>
        <v>1</v>
      </c>
      <c r="F6" s="64">
        <f t="shared" si="1"/>
        <v>0.75621890547263682</v>
      </c>
      <c r="G6" s="19">
        <f t="shared" si="1"/>
        <v>1</v>
      </c>
      <c r="H6" s="68">
        <f t="shared" si="1"/>
        <v>1</v>
      </c>
      <c r="I6" s="20">
        <f t="shared" si="1"/>
        <v>1</v>
      </c>
      <c r="J6" s="21">
        <f t="shared" si="1"/>
        <v>1</v>
      </c>
      <c r="K6" s="72">
        <f t="shared" si="1"/>
        <v>0.80099502487562191</v>
      </c>
      <c r="L6" s="2"/>
    </row>
    <row r="7" spans="2:12" ht="13.5" thickTop="1"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2:12" ht="35.25">
      <c r="B8" s="50" t="s">
        <v>16</v>
      </c>
    </row>
    <row r="9" spans="2:12">
      <c r="B9" s="4" t="s">
        <v>613</v>
      </c>
    </row>
    <row r="11" spans="2:12">
      <c r="B11" s="4" t="s">
        <v>1138</v>
      </c>
    </row>
    <row r="12" spans="2:12">
      <c r="B12" s="4" t="s">
        <v>1139</v>
      </c>
    </row>
    <row r="13" spans="2:12">
      <c r="B13" s="4" t="s">
        <v>1137</v>
      </c>
    </row>
    <row r="14" spans="2:12" ht="13.5" thickBo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12" ht="13.5" thickTop="1">
      <c r="B15" s="92">
        <v>11941</v>
      </c>
      <c r="C15" s="93" t="s">
        <v>809</v>
      </c>
      <c r="D15" s="94" t="s">
        <v>60</v>
      </c>
      <c r="E15" s="94" t="s">
        <v>936</v>
      </c>
      <c r="F15" s="95" t="s">
        <v>866</v>
      </c>
      <c r="G15" s="96" t="s">
        <v>810</v>
      </c>
      <c r="H15" s="97" t="s">
        <v>282</v>
      </c>
      <c r="I15" s="98" t="s">
        <v>805</v>
      </c>
      <c r="J15" s="99" t="s">
        <v>806</v>
      </c>
      <c r="K15" s="100" t="s">
        <v>935</v>
      </c>
      <c r="L15" s="2"/>
    </row>
    <row r="16" spans="2:12">
      <c r="B16" s="51">
        <v>9857</v>
      </c>
      <c r="C16" s="52" t="s">
        <v>668</v>
      </c>
      <c r="D16" s="53" t="s">
        <v>60</v>
      </c>
      <c r="E16" s="53" t="s">
        <v>937</v>
      </c>
      <c r="F16" s="54" t="s">
        <v>669</v>
      </c>
      <c r="G16" s="5" t="s">
        <v>61</v>
      </c>
      <c r="H16" s="55" t="s">
        <v>17</v>
      </c>
      <c r="I16" s="6" t="s">
        <v>606</v>
      </c>
      <c r="J16" s="7" t="s">
        <v>607</v>
      </c>
      <c r="K16" s="56" t="s">
        <v>923</v>
      </c>
      <c r="L16" s="2"/>
    </row>
    <row r="17" spans="2:12">
      <c r="B17" s="51">
        <v>10445</v>
      </c>
      <c r="C17" s="52" t="s">
        <v>677</v>
      </c>
      <c r="D17" s="53" t="s">
        <v>60</v>
      </c>
      <c r="E17" s="53" t="s">
        <v>938</v>
      </c>
      <c r="F17" s="54" t="s">
        <v>678</v>
      </c>
      <c r="G17" s="5" t="s">
        <v>700</v>
      </c>
      <c r="H17" s="55" t="s">
        <v>19</v>
      </c>
      <c r="I17" s="6" t="s">
        <v>675</v>
      </c>
      <c r="J17" s="7" t="s">
        <v>674</v>
      </c>
      <c r="K17" s="56" t="s">
        <v>927</v>
      </c>
      <c r="L17" s="2"/>
    </row>
    <row r="18" spans="2:12">
      <c r="B18" s="51">
        <v>11106</v>
      </c>
      <c r="C18" s="52" t="s">
        <v>750</v>
      </c>
      <c r="D18" s="53" t="s">
        <v>60</v>
      </c>
      <c r="E18" s="53" t="s">
        <v>939</v>
      </c>
      <c r="F18" s="54" t="s">
        <v>856</v>
      </c>
      <c r="G18" s="5" t="s">
        <v>751</v>
      </c>
      <c r="H18" s="55" t="s">
        <v>19</v>
      </c>
      <c r="I18" s="6" t="s">
        <v>735</v>
      </c>
      <c r="J18" s="7" t="s">
        <v>739</v>
      </c>
      <c r="K18" s="56" t="s">
        <v>930</v>
      </c>
      <c r="L18" s="2"/>
    </row>
    <row r="19" spans="2:12">
      <c r="B19" s="51">
        <v>3849</v>
      </c>
      <c r="C19" s="52" t="s">
        <v>62</v>
      </c>
      <c r="D19" s="53" t="s">
        <v>60</v>
      </c>
      <c r="E19" s="53" t="s">
        <v>940</v>
      </c>
      <c r="F19" s="54" t="s">
        <v>63</v>
      </c>
      <c r="G19" s="5" t="s">
        <v>64</v>
      </c>
      <c r="H19" s="55" t="s">
        <v>46</v>
      </c>
      <c r="I19" s="6" t="s">
        <v>65</v>
      </c>
      <c r="J19" s="7" t="s">
        <v>25</v>
      </c>
      <c r="K19" s="56" t="s">
        <v>66</v>
      </c>
      <c r="L19" s="2"/>
    </row>
    <row r="20" spans="2:12">
      <c r="B20" s="51">
        <v>3847</v>
      </c>
      <c r="C20" s="52" t="s">
        <v>67</v>
      </c>
      <c r="D20" s="53" t="s">
        <v>60</v>
      </c>
      <c r="E20" s="53" t="s">
        <v>941</v>
      </c>
      <c r="F20" s="54" t="s">
        <v>68</v>
      </c>
      <c r="G20" s="5" t="s">
        <v>64</v>
      </c>
      <c r="H20" s="55" t="s">
        <v>27</v>
      </c>
      <c r="I20" s="6" t="s">
        <v>65</v>
      </c>
      <c r="J20" s="7" t="s">
        <v>25</v>
      </c>
      <c r="K20" s="56" t="s">
        <v>69</v>
      </c>
      <c r="L20" s="2"/>
    </row>
    <row r="21" spans="2:12">
      <c r="B21" s="51">
        <v>3848</v>
      </c>
      <c r="C21" s="52" t="s">
        <v>70</v>
      </c>
      <c r="D21" s="53" t="s">
        <v>60</v>
      </c>
      <c r="E21" s="53" t="s">
        <v>942</v>
      </c>
      <c r="F21" s="54" t="s">
        <v>71</v>
      </c>
      <c r="G21" s="5" t="s">
        <v>64</v>
      </c>
      <c r="H21" s="55" t="s">
        <v>24</v>
      </c>
      <c r="I21" s="6" t="s">
        <v>65</v>
      </c>
      <c r="J21" s="7" t="s">
        <v>25</v>
      </c>
      <c r="K21" s="56" t="s">
        <v>69</v>
      </c>
      <c r="L21" s="2"/>
    </row>
    <row r="22" spans="2:12">
      <c r="B22" s="51">
        <v>4621</v>
      </c>
      <c r="C22" s="52" t="s">
        <v>72</v>
      </c>
      <c r="D22" s="53" t="s">
        <v>60</v>
      </c>
      <c r="E22" s="53" t="s">
        <v>943</v>
      </c>
      <c r="F22" s="54" t="s">
        <v>73</v>
      </c>
      <c r="G22" s="5" t="s">
        <v>74</v>
      </c>
      <c r="H22" s="55" t="s">
        <v>27</v>
      </c>
      <c r="I22" s="6" t="s">
        <v>616</v>
      </c>
      <c r="J22" s="7" t="s">
        <v>25</v>
      </c>
      <c r="K22" s="56" t="s">
        <v>75</v>
      </c>
      <c r="L22" s="2"/>
    </row>
    <row r="23" spans="2:12">
      <c r="B23" s="51">
        <v>4620</v>
      </c>
      <c r="C23" s="52" t="s">
        <v>76</v>
      </c>
      <c r="D23" s="53" t="s">
        <v>60</v>
      </c>
      <c r="E23" s="53" t="s">
        <v>944</v>
      </c>
      <c r="F23" s="91" t="s">
        <v>77</v>
      </c>
      <c r="G23" s="5" t="s">
        <v>74</v>
      </c>
      <c r="H23" s="55" t="s">
        <v>17</v>
      </c>
      <c r="I23" s="6" t="s">
        <v>616</v>
      </c>
      <c r="J23" s="7" t="s">
        <v>25</v>
      </c>
      <c r="K23" s="56" t="s">
        <v>75</v>
      </c>
      <c r="L23" s="2"/>
    </row>
    <row r="24" spans="2:12">
      <c r="B24" s="51">
        <v>5072</v>
      </c>
      <c r="C24" s="52" t="s">
        <v>78</v>
      </c>
      <c r="D24" s="53" t="s">
        <v>60</v>
      </c>
      <c r="E24" s="53" t="s">
        <v>945</v>
      </c>
      <c r="F24" s="54" t="s">
        <v>79</v>
      </c>
      <c r="G24" s="5" t="s">
        <v>74</v>
      </c>
      <c r="H24" s="55" t="s">
        <v>27</v>
      </c>
      <c r="I24" s="6" t="s">
        <v>80</v>
      </c>
      <c r="J24" s="7" t="s">
        <v>25</v>
      </c>
      <c r="K24" s="56" t="s">
        <v>81</v>
      </c>
      <c r="L24" s="2"/>
    </row>
    <row r="25" spans="2:12">
      <c r="B25" s="51">
        <v>5071</v>
      </c>
      <c r="C25" s="52" t="s">
        <v>82</v>
      </c>
      <c r="D25" s="53" t="s">
        <v>60</v>
      </c>
      <c r="E25" s="53" t="s">
        <v>946</v>
      </c>
      <c r="F25" s="54" t="s">
        <v>83</v>
      </c>
      <c r="G25" s="5" t="s">
        <v>74</v>
      </c>
      <c r="H25" s="55" t="s">
        <v>17</v>
      </c>
      <c r="I25" s="6" t="s">
        <v>80</v>
      </c>
      <c r="J25" s="7" t="s">
        <v>25</v>
      </c>
      <c r="K25" s="56" t="s">
        <v>81</v>
      </c>
      <c r="L25" s="2"/>
    </row>
    <row r="26" spans="2:12">
      <c r="B26" s="51">
        <v>8620</v>
      </c>
      <c r="C26" s="52" t="s">
        <v>84</v>
      </c>
      <c r="D26" s="53" t="s">
        <v>60</v>
      </c>
      <c r="E26" s="53" t="s">
        <v>947</v>
      </c>
      <c r="F26" s="54" t="s">
        <v>579</v>
      </c>
      <c r="G26" s="5" t="s">
        <v>85</v>
      </c>
      <c r="H26" s="55" t="s">
        <v>17</v>
      </c>
      <c r="I26" s="6" t="s">
        <v>52</v>
      </c>
      <c r="J26" s="7" t="s">
        <v>53</v>
      </c>
      <c r="K26" s="56" t="s">
        <v>878</v>
      </c>
      <c r="L26" s="2"/>
    </row>
    <row r="27" spans="2:12">
      <c r="B27" s="51">
        <v>9142</v>
      </c>
      <c r="C27" s="52" t="s">
        <v>86</v>
      </c>
      <c r="D27" s="53" t="s">
        <v>60</v>
      </c>
      <c r="E27" s="53" t="s">
        <v>948</v>
      </c>
      <c r="F27" s="54" t="s">
        <v>87</v>
      </c>
      <c r="G27" s="5" t="s">
        <v>88</v>
      </c>
      <c r="H27" s="55" t="s">
        <v>17</v>
      </c>
      <c r="I27" s="6" t="s">
        <v>593</v>
      </c>
      <c r="J27" s="7" t="s">
        <v>594</v>
      </c>
      <c r="K27" s="56" t="s">
        <v>918</v>
      </c>
      <c r="L27" s="2"/>
    </row>
    <row r="28" spans="2:12">
      <c r="B28" s="51">
        <v>5797</v>
      </c>
      <c r="C28" s="52" t="s">
        <v>89</v>
      </c>
      <c r="D28" s="53" t="s">
        <v>60</v>
      </c>
      <c r="E28" s="53" t="s">
        <v>949</v>
      </c>
      <c r="F28" s="54" t="s">
        <v>90</v>
      </c>
      <c r="G28" s="5" t="s">
        <v>91</v>
      </c>
      <c r="H28" s="55" t="s">
        <v>17</v>
      </c>
      <c r="I28" s="6" t="s">
        <v>723</v>
      </c>
      <c r="J28" s="7" t="s">
        <v>25</v>
      </c>
      <c r="K28" s="56" t="s">
        <v>797</v>
      </c>
      <c r="L28" s="2"/>
    </row>
    <row r="29" spans="2:12">
      <c r="B29" s="51">
        <v>9638</v>
      </c>
      <c r="C29" s="52" t="s">
        <v>92</v>
      </c>
      <c r="D29" s="53" t="s">
        <v>60</v>
      </c>
      <c r="E29" s="53" t="s">
        <v>950</v>
      </c>
      <c r="F29" s="54" t="s">
        <v>93</v>
      </c>
      <c r="G29" s="5" t="s">
        <v>94</v>
      </c>
      <c r="H29" s="55" t="s">
        <v>19</v>
      </c>
      <c r="I29" s="6" t="s">
        <v>601</v>
      </c>
      <c r="J29" s="7" t="s">
        <v>600</v>
      </c>
      <c r="K29" s="56" t="s">
        <v>921</v>
      </c>
      <c r="L29" s="2"/>
    </row>
    <row r="30" spans="2:12">
      <c r="B30" s="51">
        <v>10444</v>
      </c>
      <c r="C30" s="52" t="s">
        <v>676</v>
      </c>
      <c r="D30" s="53" t="s">
        <v>60</v>
      </c>
      <c r="E30" s="53" t="s">
        <v>951</v>
      </c>
      <c r="F30" s="54" t="s">
        <v>712</v>
      </c>
      <c r="G30" s="5" t="s">
        <v>698</v>
      </c>
      <c r="H30" s="55" t="s">
        <v>19</v>
      </c>
      <c r="I30" s="6" t="s">
        <v>675</v>
      </c>
      <c r="J30" s="7" t="s">
        <v>699</v>
      </c>
      <c r="K30" s="56" t="s">
        <v>926</v>
      </c>
      <c r="L30" s="2"/>
    </row>
    <row r="31" spans="2:12">
      <c r="B31" s="51">
        <v>11411</v>
      </c>
      <c r="C31" s="52" t="s">
        <v>767</v>
      </c>
      <c r="D31" s="53" t="s">
        <v>60</v>
      </c>
      <c r="E31" s="53" t="s">
        <v>952</v>
      </c>
      <c r="F31" s="54" t="s">
        <v>932</v>
      </c>
      <c r="G31" s="5" t="s">
        <v>768</v>
      </c>
      <c r="H31" s="55" t="s">
        <v>282</v>
      </c>
      <c r="I31" s="6" t="s">
        <v>764</v>
      </c>
      <c r="J31" s="7" t="s">
        <v>763</v>
      </c>
      <c r="K31" s="56" t="s">
        <v>933</v>
      </c>
      <c r="L31" s="2"/>
    </row>
    <row r="32" spans="2:12">
      <c r="B32" s="51">
        <v>12984</v>
      </c>
      <c r="C32" s="52" t="s">
        <v>895</v>
      </c>
      <c r="D32" s="53" t="s">
        <v>60</v>
      </c>
      <c r="E32" s="53" t="s">
        <v>953</v>
      </c>
      <c r="F32" s="54" t="s">
        <v>896</v>
      </c>
      <c r="G32" s="5" t="s">
        <v>897</v>
      </c>
      <c r="H32" s="55" t="s">
        <v>282</v>
      </c>
      <c r="I32" s="6" t="s">
        <v>894</v>
      </c>
      <c r="J32" s="7" t="s">
        <v>893</v>
      </c>
      <c r="K32" s="56" t="s">
        <v>898</v>
      </c>
      <c r="L32" s="2"/>
    </row>
    <row r="33" spans="2:12">
      <c r="B33" s="51">
        <v>12985</v>
      </c>
      <c r="C33" s="52" t="s">
        <v>899</v>
      </c>
      <c r="D33" s="53" t="s">
        <v>60</v>
      </c>
      <c r="E33" s="53" t="s">
        <v>954</v>
      </c>
      <c r="F33" s="54" t="s">
        <v>900</v>
      </c>
      <c r="G33" s="5" t="s">
        <v>901</v>
      </c>
      <c r="H33" s="55" t="s">
        <v>282</v>
      </c>
      <c r="I33" s="6" t="s">
        <v>894</v>
      </c>
      <c r="J33" s="7" t="s">
        <v>893</v>
      </c>
      <c r="K33" s="56" t="s">
        <v>902</v>
      </c>
      <c r="L33" s="2"/>
    </row>
    <row r="34" spans="2:12">
      <c r="B34" s="51">
        <v>6742</v>
      </c>
      <c r="C34" s="52" t="s">
        <v>95</v>
      </c>
      <c r="D34" s="53" t="s">
        <v>60</v>
      </c>
      <c r="E34" s="53" t="s">
        <v>955</v>
      </c>
      <c r="F34" s="54" t="s">
        <v>96</v>
      </c>
      <c r="G34" s="5" t="s">
        <v>97</v>
      </c>
      <c r="H34" s="55" t="s">
        <v>17</v>
      </c>
      <c r="I34" s="6" t="s">
        <v>726</v>
      </c>
      <c r="J34" s="7" t="s">
        <v>25</v>
      </c>
      <c r="K34" s="56" t="s">
        <v>870</v>
      </c>
      <c r="L34" s="2"/>
    </row>
    <row r="35" spans="2:12">
      <c r="B35" s="51">
        <v>9637</v>
      </c>
      <c r="C35" s="52" t="s">
        <v>98</v>
      </c>
      <c r="D35" s="53" t="s">
        <v>60</v>
      </c>
      <c r="E35" s="53" t="s">
        <v>956</v>
      </c>
      <c r="F35" s="54" t="s">
        <v>99</v>
      </c>
      <c r="G35" s="5" t="s">
        <v>100</v>
      </c>
      <c r="H35" s="55" t="s">
        <v>19</v>
      </c>
      <c r="I35" s="6" t="s">
        <v>601</v>
      </c>
      <c r="J35" s="7" t="s">
        <v>600</v>
      </c>
      <c r="K35" s="56" t="s">
        <v>921</v>
      </c>
      <c r="L35" s="2"/>
    </row>
    <row r="36" spans="2:12">
      <c r="B36" s="51">
        <v>11105</v>
      </c>
      <c r="C36" s="52" t="s">
        <v>748</v>
      </c>
      <c r="D36" s="53" t="s">
        <v>60</v>
      </c>
      <c r="E36" s="53" t="s">
        <v>957</v>
      </c>
      <c r="F36" s="54" t="s">
        <v>855</v>
      </c>
      <c r="G36" s="5" t="s">
        <v>749</v>
      </c>
      <c r="H36" s="55" t="s">
        <v>282</v>
      </c>
      <c r="I36" s="6" t="s">
        <v>735</v>
      </c>
      <c r="J36" s="7" t="s">
        <v>739</v>
      </c>
      <c r="K36" s="56" t="s">
        <v>930</v>
      </c>
      <c r="L36" s="2"/>
    </row>
    <row r="37" spans="2:12">
      <c r="B37" s="51">
        <v>5735</v>
      </c>
      <c r="C37" s="52" t="s">
        <v>101</v>
      </c>
      <c r="D37" s="53" t="s">
        <v>60</v>
      </c>
      <c r="E37" s="53" t="s">
        <v>958</v>
      </c>
      <c r="F37" s="54" t="s">
        <v>102</v>
      </c>
      <c r="G37" s="5" t="s">
        <v>103</v>
      </c>
      <c r="H37" s="55" t="s">
        <v>17</v>
      </c>
      <c r="I37" s="6" t="s">
        <v>104</v>
      </c>
      <c r="J37" s="7" t="s">
        <v>25</v>
      </c>
      <c r="K37" s="56" t="s">
        <v>797</v>
      </c>
      <c r="L37" s="2"/>
    </row>
    <row r="38" spans="2:12">
      <c r="B38" s="51">
        <v>6741</v>
      </c>
      <c r="C38" s="52" t="s">
        <v>105</v>
      </c>
      <c r="D38" s="53" t="s">
        <v>60</v>
      </c>
      <c r="E38" s="53" t="s">
        <v>959</v>
      </c>
      <c r="F38" s="54" t="s">
        <v>106</v>
      </c>
      <c r="G38" s="5" t="s">
        <v>107</v>
      </c>
      <c r="H38" s="55" t="s">
        <v>17</v>
      </c>
      <c r="I38" s="6" t="s">
        <v>630</v>
      </c>
      <c r="J38" s="7" t="s">
        <v>25</v>
      </c>
      <c r="K38" s="56" t="s">
        <v>799</v>
      </c>
      <c r="L38" s="2"/>
    </row>
    <row r="39" spans="2:12">
      <c r="B39" s="51">
        <v>7561</v>
      </c>
      <c r="C39" s="52" t="s">
        <v>108</v>
      </c>
      <c r="D39" s="53" t="s">
        <v>60</v>
      </c>
      <c r="E39" s="53" t="s">
        <v>960</v>
      </c>
      <c r="F39" s="54" t="s">
        <v>109</v>
      </c>
      <c r="G39" s="5" t="s">
        <v>110</v>
      </c>
      <c r="H39" s="55" t="s">
        <v>17</v>
      </c>
      <c r="I39" s="6" t="s">
        <v>634</v>
      </c>
      <c r="J39" s="7" t="s">
        <v>25</v>
      </c>
      <c r="K39" s="56" t="s">
        <v>872</v>
      </c>
      <c r="L39" s="2"/>
    </row>
    <row r="40" spans="2:12">
      <c r="B40" s="51">
        <v>5070</v>
      </c>
      <c r="C40" s="52" t="s">
        <v>111</v>
      </c>
      <c r="D40" s="53" t="s">
        <v>60</v>
      </c>
      <c r="E40" s="53" t="s">
        <v>961</v>
      </c>
      <c r="F40" s="54"/>
      <c r="G40" s="5" t="s">
        <v>112</v>
      </c>
      <c r="H40" s="55" t="s">
        <v>27</v>
      </c>
      <c r="I40" s="6" t="s">
        <v>80</v>
      </c>
      <c r="J40" s="7" t="s">
        <v>25</v>
      </c>
      <c r="K40" s="56" t="s">
        <v>113</v>
      </c>
      <c r="L40" s="2"/>
    </row>
    <row r="41" spans="2:12">
      <c r="B41" s="51">
        <v>5061</v>
      </c>
      <c r="C41" s="52" t="s">
        <v>114</v>
      </c>
      <c r="D41" s="53" t="s">
        <v>60</v>
      </c>
      <c r="E41" s="53" t="s">
        <v>962</v>
      </c>
      <c r="F41" s="54"/>
      <c r="G41" s="5" t="s">
        <v>112</v>
      </c>
      <c r="H41" s="55" t="s">
        <v>22</v>
      </c>
      <c r="I41" s="6" t="s">
        <v>80</v>
      </c>
      <c r="J41" s="7" t="s">
        <v>25</v>
      </c>
      <c r="K41" s="56" t="s">
        <v>770</v>
      </c>
      <c r="L41" s="2"/>
    </row>
    <row r="42" spans="2:12">
      <c r="B42" s="51">
        <v>8716</v>
      </c>
      <c r="C42" s="52" t="s">
        <v>115</v>
      </c>
      <c r="D42" s="53" t="s">
        <v>60</v>
      </c>
      <c r="E42" s="53" t="s">
        <v>963</v>
      </c>
      <c r="F42" s="54" t="s">
        <v>116</v>
      </c>
      <c r="G42" s="5" t="s">
        <v>117</v>
      </c>
      <c r="H42" s="55" t="s">
        <v>17</v>
      </c>
      <c r="I42" s="6" t="s">
        <v>40</v>
      </c>
      <c r="J42" s="7" t="s">
        <v>36</v>
      </c>
      <c r="K42" s="56" t="s">
        <v>917</v>
      </c>
      <c r="L42" s="2"/>
    </row>
    <row r="43" spans="2:12">
      <c r="B43" s="51">
        <v>9386</v>
      </c>
      <c r="C43" s="52" t="s">
        <v>580</v>
      </c>
      <c r="D43" s="53" t="s">
        <v>60</v>
      </c>
      <c r="E43" s="53" t="s">
        <v>964</v>
      </c>
      <c r="F43" s="54" t="s">
        <v>118</v>
      </c>
      <c r="G43" s="5" t="s">
        <v>119</v>
      </c>
      <c r="H43" s="55" t="s">
        <v>17</v>
      </c>
      <c r="I43" s="6" t="s">
        <v>49</v>
      </c>
      <c r="J43" s="7" t="s">
        <v>50</v>
      </c>
      <c r="K43" s="56" t="s">
        <v>920</v>
      </c>
      <c r="L43" s="2"/>
    </row>
    <row r="44" spans="2:12">
      <c r="B44" s="51">
        <v>10137</v>
      </c>
      <c r="C44" s="52" t="s">
        <v>587</v>
      </c>
      <c r="D44" s="53" t="s">
        <v>60</v>
      </c>
      <c r="E44" s="53" t="s">
        <v>965</v>
      </c>
      <c r="F44" s="54" t="s">
        <v>673</v>
      </c>
      <c r="G44" s="5" t="s">
        <v>588</v>
      </c>
      <c r="H44" s="55" t="s">
        <v>17</v>
      </c>
      <c r="I44" s="6" t="s">
        <v>584</v>
      </c>
      <c r="J44" s="7" t="s">
        <v>583</v>
      </c>
      <c r="K44" s="56" t="s">
        <v>924</v>
      </c>
      <c r="L44" s="2"/>
    </row>
    <row r="45" spans="2:12">
      <c r="B45" s="51">
        <v>10865</v>
      </c>
      <c r="C45" s="52" t="s">
        <v>716</v>
      </c>
      <c r="D45" s="53" t="s">
        <v>60</v>
      </c>
      <c r="E45" s="53" t="s">
        <v>966</v>
      </c>
      <c r="F45" s="54" t="s">
        <v>720</v>
      </c>
      <c r="G45" s="5" t="s">
        <v>717</v>
      </c>
      <c r="H45" s="55" t="s">
        <v>400</v>
      </c>
      <c r="I45" s="6" t="s">
        <v>713</v>
      </c>
      <c r="J45" s="7" t="s">
        <v>719</v>
      </c>
      <c r="K45" s="56" t="s">
        <v>928</v>
      </c>
      <c r="L45" s="2"/>
    </row>
    <row r="46" spans="2:12">
      <c r="B46" s="51">
        <v>11940</v>
      </c>
      <c r="C46" s="52" t="s">
        <v>807</v>
      </c>
      <c r="D46" s="53" t="s">
        <v>60</v>
      </c>
      <c r="E46" s="53" t="s">
        <v>967</v>
      </c>
      <c r="F46" s="54" t="s">
        <v>865</v>
      </c>
      <c r="G46" s="5" t="s">
        <v>808</v>
      </c>
      <c r="H46" s="55" t="s">
        <v>282</v>
      </c>
      <c r="I46" s="6" t="s">
        <v>805</v>
      </c>
      <c r="J46" s="7" t="s">
        <v>806</v>
      </c>
      <c r="K46" s="56" t="s">
        <v>935</v>
      </c>
      <c r="L46" s="2"/>
    </row>
    <row r="47" spans="2:12">
      <c r="B47" s="51">
        <v>12986</v>
      </c>
      <c r="C47" s="52" t="s">
        <v>903</v>
      </c>
      <c r="D47" s="53" t="s">
        <v>60</v>
      </c>
      <c r="E47" s="53" t="s">
        <v>968</v>
      </c>
      <c r="F47" s="54" t="s">
        <v>904</v>
      </c>
      <c r="G47" s="5" t="s">
        <v>905</v>
      </c>
      <c r="H47" s="55" t="s">
        <v>282</v>
      </c>
      <c r="I47" s="6" t="s">
        <v>894</v>
      </c>
      <c r="J47" s="7" t="s">
        <v>893</v>
      </c>
      <c r="K47" s="56" t="s">
        <v>902</v>
      </c>
      <c r="L47" s="2"/>
    </row>
    <row r="48" spans="2:12">
      <c r="B48" s="51">
        <v>7562</v>
      </c>
      <c r="C48" s="52" t="s">
        <v>120</v>
      </c>
      <c r="D48" s="53" t="s">
        <v>60</v>
      </c>
      <c r="E48" s="53" t="s">
        <v>969</v>
      </c>
      <c r="F48" s="54" t="s">
        <v>121</v>
      </c>
      <c r="G48" s="5" t="s">
        <v>122</v>
      </c>
      <c r="H48" s="55" t="s">
        <v>17</v>
      </c>
      <c r="I48" s="6" t="s">
        <v>632</v>
      </c>
      <c r="J48" s="7" t="s">
        <v>25</v>
      </c>
      <c r="K48" s="56" t="s">
        <v>873</v>
      </c>
      <c r="L48" s="2"/>
    </row>
    <row r="49" spans="2:12">
      <c r="B49" s="51">
        <v>8717</v>
      </c>
      <c r="C49" s="52" t="s">
        <v>123</v>
      </c>
      <c r="D49" s="53" t="s">
        <v>60</v>
      </c>
      <c r="E49" s="53" t="s">
        <v>970</v>
      </c>
      <c r="F49" s="54" t="s">
        <v>124</v>
      </c>
      <c r="G49" s="5" t="s">
        <v>125</v>
      </c>
      <c r="H49" s="55" t="s">
        <v>17</v>
      </c>
      <c r="I49" s="6" t="s">
        <v>40</v>
      </c>
      <c r="J49" s="7" t="s">
        <v>36</v>
      </c>
      <c r="K49" s="56" t="s">
        <v>917</v>
      </c>
      <c r="L49" s="2"/>
    </row>
    <row r="50" spans="2:12">
      <c r="B50" s="51">
        <v>9387</v>
      </c>
      <c r="C50" s="52" t="s">
        <v>126</v>
      </c>
      <c r="D50" s="53" t="s">
        <v>60</v>
      </c>
      <c r="E50" s="53" t="s">
        <v>971</v>
      </c>
      <c r="F50" s="54" t="s">
        <v>127</v>
      </c>
      <c r="G50" s="5" t="s">
        <v>128</v>
      </c>
      <c r="H50" s="55" t="s">
        <v>17</v>
      </c>
      <c r="I50" s="6" t="s">
        <v>49</v>
      </c>
      <c r="J50" s="7" t="s">
        <v>50</v>
      </c>
      <c r="K50" s="56" t="s">
        <v>920</v>
      </c>
      <c r="L50" s="2"/>
    </row>
    <row r="51" spans="2:12">
      <c r="B51" s="51">
        <v>10136</v>
      </c>
      <c r="C51" s="52" t="s">
        <v>585</v>
      </c>
      <c r="D51" s="53" t="s">
        <v>60</v>
      </c>
      <c r="E51" s="53" t="s">
        <v>972</v>
      </c>
      <c r="F51" s="54" t="s">
        <v>672</v>
      </c>
      <c r="G51" s="5" t="s">
        <v>586</v>
      </c>
      <c r="H51" s="55" t="s">
        <v>17</v>
      </c>
      <c r="I51" s="6" t="s">
        <v>584</v>
      </c>
      <c r="J51" s="7" t="s">
        <v>583</v>
      </c>
      <c r="K51" s="56" t="s">
        <v>924</v>
      </c>
      <c r="L51" s="2"/>
    </row>
    <row r="52" spans="2:12">
      <c r="B52" s="51">
        <v>10864</v>
      </c>
      <c r="C52" s="52" t="s">
        <v>714</v>
      </c>
      <c r="D52" s="53" t="s">
        <v>60</v>
      </c>
      <c r="E52" s="53" t="s">
        <v>973</v>
      </c>
      <c r="F52" s="54" t="s">
        <v>718</v>
      </c>
      <c r="G52" s="5" t="s">
        <v>715</v>
      </c>
      <c r="H52" s="55" t="s">
        <v>400</v>
      </c>
      <c r="I52" s="6" t="s">
        <v>713</v>
      </c>
      <c r="J52" s="7" t="s">
        <v>719</v>
      </c>
      <c r="K52" s="56" t="s">
        <v>928</v>
      </c>
      <c r="L52" s="2"/>
    </row>
    <row r="53" spans="2:12">
      <c r="B53" s="51">
        <v>11939</v>
      </c>
      <c r="C53" s="52" t="s">
        <v>803</v>
      </c>
      <c r="D53" s="53" t="s">
        <v>60</v>
      </c>
      <c r="E53" s="53" t="s">
        <v>974</v>
      </c>
      <c r="F53" s="54" t="s">
        <v>864</v>
      </c>
      <c r="G53" s="5" t="s">
        <v>804</v>
      </c>
      <c r="H53" s="55" t="s">
        <v>282</v>
      </c>
      <c r="I53" s="6" t="s">
        <v>805</v>
      </c>
      <c r="J53" s="7" t="s">
        <v>806</v>
      </c>
      <c r="K53" s="56" t="s">
        <v>935</v>
      </c>
      <c r="L53" s="2"/>
    </row>
    <row r="54" spans="2:12">
      <c r="B54" s="51">
        <v>12987</v>
      </c>
      <c r="C54" s="52" t="s">
        <v>906</v>
      </c>
      <c r="D54" s="53" t="s">
        <v>60</v>
      </c>
      <c r="E54" s="53" t="s">
        <v>975</v>
      </c>
      <c r="F54" s="54" t="s">
        <v>907</v>
      </c>
      <c r="G54" s="5" t="s">
        <v>908</v>
      </c>
      <c r="H54" s="55" t="s">
        <v>282</v>
      </c>
      <c r="I54" s="6" t="s">
        <v>894</v>
      </c>
      <c r="J54" s="7" t="s">
        <v>893</v>
      </c>
      <c r="K54" s="56" t="s">
        <v>902</v>
      </c>
      <c r="L54" s="2"/>
    </row>
    <row r="55" spans="2:12">
      <c r="B55" s="51">
        <v>7984</v>
      </c>
      <c r="C55" s="52" t="s">
        <v>129</v>
      </c>
      <c r="D55" s="53" t="s">
        <v>60</v>
      </c>
      <c r="E55" s="53" t="s">
        <v>976</v>
      </c>
      <c r="F55" s="54" t="s">
        <v>130</v>
      </c>
      <c r="G55" s="5" t="s">
        <v>131</v>
      </c>
      <c r="H55" s="55" t="s">
        <v>17</v>
      </c>
      <c r="I55" s="6" t="s">
        <v>428</v>
      </c>
      <c r="J55" s="7" t="s">
        <v>25</v>
      </c>
      <c r="K55" s="56" t="s">
        <v>875</v>
      </c>
      <c r="L55" s="2"/>
    </row>
    <row r="56" spans="2:12">
      <c r="B56" s="51">
        <v>3828</v>
      </c>
      <c r="C56" s="52" t="s">
        <v>132</v>
      </c>
      <c r="D56" s="53" t="s">
        <v>60</v>
      </c>
      <c r="E56" s="53" t="s">
        <v>977</v>
      </c>
      <c r="F56" s="54" t="s">
        <v>133</v>
      </c>
      <c r="G56" s="5" t="s">
        <v>134</v>
      </c>
      <c r="H56" s="55" t="s">
        <v>27</v>
      </c>
      <c r="I56" s="6" t="s">
        <v>135</v>
      </c>
      <c r="J56" s="7" t="s">
        <v>25</v>
      </c>
      <c r="K56" s="56" t="s">
        <v>136</v>
      </c>
      <c r="L56" s="2"/>
    </row>
    <row r="57" spans="2:12">
      <c r="B57" s="51">
        <v>3827</v>
      </c>
      <c r="C57" s="52" t="s">
        <v>137</v>
      </c>
      <c r="D57" s="53" t="s">
        <v>60</v>
      </c>
      <c r="E57" s="53" t="s">
        <v>978</v>
      </c>
      <c r="F57" s="54" t="s">
        <v>138</v>
      </c>
      <c r="G57" s="5" t="s">
        <v>134</v>
      </c>
      <c r="H57" s="55" t="s">
        <v>24</v>
      </c>
      <c r="I57" s="6" t="s">
        <v>135</v>
      </c>
      <c r="J57" s="7" t="s">
        <v>25</v>
      </c>
      <c r="K57" s="56" t="s">
        <v>136</v>
      </c>
      <c r="L57" s="2"/>
    </row>
    <row r="58" spans="2:12">
      <c r="B58" s="51">
        <v>1827</v>
      </c>
      <c r="C58" s="52" t="s">
        <v>139</v>
      </c>
      <c r="D58" s="53" t="s">
        <v>60</v>
      </c>
      <c r="E58" s="53" t="s">
        <v>979</v>
      </c>
      <c r="F58" s="54"/>
      <c r="G58" s="5" t="s">
        <v>140</v>
      </c>
      <c r="H58" s="55" t="s">
        <v>26</v>
      </c>
      <c r="I58" s="6" t="s">
        <v>141</v>
      </c>
      <c r="J58" s="7" t="s">
        <v>25</v>
      </c>
      <c r="K58" s="56" t="s">
        <v>142</v>
      </c>
      <c r="L58" s="2"/>
    </row>
    <row r="59" spans="2:12">
      <c r="B59" s="51">
        <v>9848</v>
      </c>
      <c r="C59" s="52" t="s">
        <v>143</v>
      </c>
      <c r="D59" s="53" t="s">
        <v>60</v>
      </c>
      <c r="E59" s="53" t="s">
        <v>980</v>
      </c>
      <c r="F59" s="54" t="s">
        <v>694</v>
      </c>
      <c r="G59" s="5" t="s">
        <v>144</v>
      </c>
      <c r="H59" s="55" t="s">
        <v>17</v>
      </c>
      <c r="I59" s="6" t="s">
        <v>604</v>
      </c>
      <c r="J59" s="7" t="s">
        <v>605</v>
      </c>
      <c r="K59" s="56" t="s">
        <v>922</v>
      </c>
      <c r="L59" s="2"/>
    </row>
    <row r="60" spans="2:12">
      <c r="B60" s="51">
        <v>9847</v>
      </c>
      <c r="C60" s="52" t="s">
        <v>145</v>
      </c>
      <c r="D60" s="53" t="s">
        <v>60</v>
      </c>
      <c r="E60" s="53" t="s">
        <v>981</v>
      </c>
      <c r="F60" s="54" t="s">
        <v>693</v>
      </c>
      <c r="G60" s="5" t="s">
        <v>146</v>
      </c>
      <c r="H60" s="55" t="s">
        <v>17</v>
      </c>
      <c r="I60" s="6" t="s">
        <v>604</v>
      </c>
      <c r="J60" s="7" t="s">
        <v>605</v>
      </c>
      <c r="K60" s="56" t="s">
        <v>922</v>
      </c>
      <c r="L60" s="2"/>
    </row>
    <row r="61" spans="2:12">
      <c r="B61" s="51">
        <v>9846</v>
      </c>
      <c r="C61" s="52" t="s">
        <v>147</v>
      </c>
      <c r="D61" s="53" t="s">
        <v>60</v>
      </c>
      <c r="E61" s="53" t="s">
        <v>982</v>
      </c>
      <c r="F61" s="54" t="s">
        <v>692</v>
      </c>
      <c r="G61" s="5" t="s">
        <v>148</v>
      </c>
      <c r="H61" s="55" t="s">
        <v>17</v>
      </c>
      <c r="I61" s="6" t="s">
        <v>604</v>
      </c>
      <c r="J61" s="7" t="s">
        <v>605</v>
      </c>
      <c r="K61" s="56" t="s">
        <v>922</v>
      </c>
      <c r="L61" s="2"/>
    </row>
    <row r="62" spans="2:12">
      <c r="B62" s="51">
        <v>10509</v>
      </c>
      <c r="C62" s="52" t="s">
        <v>704</v>
      </c>
      <c r="D62" s="53" t="s">
        <v>60</v>
      </c>
      <c r="E62" s="53" t="s">
        <v>983</v>
      </c>
      <c r="F62" s="54" t="s">
        <v>707</v>
      </c>
      <c r="G62" s="5" t="s">
        <v>705</v>
      </c>
      <c r="H62" s="55" t="s">
        <v>400</v>
      </c>
      <c r="I62" s="6" t="s">
        <v>697</v>
      </c>
      <c r="J62" s="7" t="s">
        <v>699</v>
      </c>
      <c r="K62" s="56" t="s">
        <v>925</v>
      </c>
      <c r="L62" s="2"/>
    </row>
    <row r="63" spans="2:12">
      <c r="B63" s="51">
        <v>10510</v>
      </c>
      <c r="C63" s="52" t="s">
        <v>706</v>
      </c>
      <c r="D63" s="53" t="s">
        <v>60</v>
      </c>
      <c r="E63" s="53" t="s">
        <v>984</v>
      </c>
      <c r="F63" s="54" t="s">
        <v>710</v>
      </c>
      <c r="G63" s="5" t="s">
        <v>708</v>
      </c>
      <c r="H63" s="55" t="s">
        <v>400</v>
      </c>
      <c r="I63" s="6" t="s">
        <v>697</v>
      </c>
      <c r="J63" s="7" t="s">
        <v>709</v>
      </c>
      <c r="K63" s="56" t="s">
        <v>925</v>
      </c>
      <c r="L63" s="2"/>
    </row>
    <row r="64" spans="2:12">
      <c r="B64" s="51">
        <v>10508</v>
      </c>
      <c r="C64" s="52" t="s">
        <v>701</v>
      </c>
      <c r="D64" s="53" t="s">
        <v>60</v>
      </c>
      <c r="E64" s="53" t="s">
        <v>985</v>
      </c>
      <c r="F64" s="54" t="s">
        <v>702</v>
      </c>
      <c r="G64" s="5" t="s">
        <v>703</v>
      </c>
      <c r="H64" s="55" t="s">
        <v>400</v>
      </c>
      <c r="I64" s="6" t="s">
        <v>697</v>
      </c>
      <c r="J64" s="7" t="s">
        <v>699</v>
      </c>
      <c r="K64" s="56" t="s">
        <v>925</v>
      </c>
      <c r="L64" s="2"/>
    </row>
    <row r="65" spans="2:12">
      <c r="B65" s="51">
        <v>10237</v>
      </c>
      <c r="C65" s="52" t="s">
        <v>640</v>
      </c>
      <c r="D65" s="53" t="s">
        <v>60</v>
      </c>
      <c r="E65" s="53" t="s">
        <v>986</v>
      </c>
      <c r="F65" s="54" t="s">
        <v>695</v>
      </c>
      <c r="G65" s="5" t="s">
        <v>696</v>
      </c>
      <c r="H65" s="55" t="s">
        <v>400</v>
      </c>
      <c r="I65" s="6" t="s">
        <v>697</v>
      </c>
      <c r="J65" s="7" t="s">
        <v>709</v>
      </c>
      <c r="K65" s="56" t="s">
        <v>925</v>
      </c>
      <c r="L65" s="2"/>
    </row>
    <row r="66" spans="2:12">
      <c r="B66" s="51">
        <v>11103</v>
      </c>
      <c r="C66" s="52" t="s">
        <v>743</v>
      </c>
      <c r="D66" s="53" t="s">
        <v>60</v>
      </c>
      <c r="E66" s="53" t="s">
        <v>987</v>
      </c>
      <c r="F66" s="54" t="s">
        <v>744</v>
      </c>
      <c r="G66" s="5" t="s">
        <v>745</v>
      </c>
      <c r="H66" s="55" t="s">
        <v>400</v>
      </c>
      <c r="I66" s="6" t="s">
        <v>735</v>
      </c>
      <c r="J66" s="7" t="s">
        <v>739</v>
      </c>
      <c r="K66" s="56" t="s">
        <v>929</v>
      </c>
      <c r="L66" s="2"/>
    </row>
    <row r="67" spans="2:12">
      <c r="B67" s="51">
        <v>11104</v>
      </c>
      <c r="C67" s="52" t="s">
        <v>746</v>
      </c>
      <c r="D67" s="53" t="s">
        <v>60</v>
      </c>
      <c r="E67" s="53" t="s">
        <v>988</v>
      </c>
      <c r="F67" s="54" t="s">
        <v>753</v>
      </c>
      <c r="G67" s="5" t="s">
        <v>747</v>
      </c>
      <c r="H67" s="55" t="s">
        <v>400</v>
      </c>
      <c r="I67" s="6" t="s">
        <v>735</v>
      </c>
      <c r="J67" s="7" t="s">
        <v>739</v>
      </c>
      <c r="K67" s="56" t="s">
        <v>929</v>
      </c>
      <c r="L67" s="2"/>
    </row>
    <row r="68" spans="2:12">
      <c r="B68" s="51">
        <v>11102</v>
      </c>
      <c r="C68" s="52" t="s">
        <v>740</v>
      </c>
      <c r="D68" s="53" t="s">
        <v>60</v>
      </c>
      <c r="E68" s="53" t="s">
        <v>989</v>
      </c>
      <c r="F68" s="54" t="s">
        <v>741</v>
      </c>
      <c r="G68" s="5" t="s">
        <v>742</v>
      </c>
      <c r="H68" s="55" t="s">
        <v>400</v>
      </c>
      <c r="I68" s="6" t="s">
        <v>735</v>
      </c>
      <c r="J68" s="7" t="s">
        <v>739</v>
      </c>
      <c r="K68" s="56" t="s">
        <v>929</v>
      </c>
      <c r="L68" s="2"/>
    </row>
    <row r="69" spans="2:12">
      <c r="B69" s="51">
        <v>11089</v>
      </c>
      <c r="C69" s="52" t="s">
        <v>736</v>
      </c>
      <c r="D69" s="53" t="s">
        <v>60</v>
      </c>
      <c r="E69" s="53" t="s">
        <v>990</v>
      </c>
      <c r="F69" s="54" t="s">
        <v>737</v>
      </c>
      <c r="G69" s="5" t="s">
        <v>738</v>
      </c>
      <c r="H69" s="55" t="s">
        <v>400</v>
      </c>
      <c r="I69" s="6" t="s">
        <v>735</v>
      </c>
      <c r="J69" s="7" t="s">
        <v>739</v>
      </c>
      <c r="K69" s="56" t="s">
        <v>929</v>
      </c>
      <c r="L69" s="2"/>
    </row>
    <row r="70" spans="2:12">
      <c r="B70" s="51">
        <v>11861</v>
      </c>
      <c r="C70" s="52" t="s">
        <v>782</v>
      </c>
      <c r="D70" s="53" t="s">
        <v>60</v>
      </c>
      <c r="E70" s="53" t="s">
        <v>991</v>
      </c>
      <c r="F70" s="54" t="s">
        <v>783</v>
      </c>
      <c r="G70" s="5" t="s">
        <v>784</v>
      </c>
      <c r="H70" s="55" t="s">
        <v>400</v>
      </c>
      <c r="I70" s="6" t="s">
        <v>776</v>
      </c>
      <c r="J70" s="7" t="s">
        <v>801</v>
      </c>
      <c r="K70" s="56" t="s">
        <v>934</v>
      </c>
      <c r="L70" s="2"/>
    </row>
    <row r="71" spans="2:12">
      <c r="B71" s="51">
        <v>11862</v>
      </c>
      <c r="C71" s="52" t="s">
        <v>785</v>
      </c>
      <c r="D71" s="53" t="s">
        <v>60</v>
      </c>
      <c r="E71" s="53" t="s">
        <v>992</v>
      </c>
      <c r="F71" s="54" t="s">
        <v>861</v>
      </c>
      <c r="G71" s="5" t="s">
        <v>786</v>
      </c>
      <c r="H71" s="55" t="s">
        <v>400</v>
      </c>
      <c r="I71" s="6" t="s">
        <v>776</v>
      </c>
      <c r="J71" s="7" t="s">
        <v>802</v>
      </c>
      <c r="K71" s="56" t="s">
        <v>934</v>
      </c>
      <c r="L71" s="2"/>
    </row>
    <row r="72" spans="2:12">
      <c r="B72" s="51">
        <v>11860</v>
      </c>
      <c r="C72" s="52" t="s">
        <v>779</v>
      </c>
      <c r="D72" s="53" t="s">
        <v>60</v>
      </c>
      <c r="E72" s="53" t="s">
        <v>993</v>
      </c>
      <c r="F72" s="54" t="s">
        <v>780</v>
      </c>
      <c r="G72" s="5" t="s">
        <v>781</v>
      </c>
      <c r="H72" s="55" t="s">
        <v>400</v>
      </c>
      <c r="I72" s="6" t="s">
        <v>776</v>
      </c>
      <c r="J72" s="7" t="s">
        <v>801</v>
      </c>
      <c r="K72" s="56" t="s">
        <v>934</v>
      </c>
      <c r="L72" s="2"/>
    </row>
    <row r="73" spans="2:12">
      <c r="B73" s="51">
        <v>11773</v>
      </c>
      <c r="C73" s="52" t="s">
        <v>773</v>
      </c>
      <c r="D73" s="53" t="s">
        <v>60</v>
      </c>
      <c r="E73" s="53" t="s">
        <v>994</v>
      </c>
      <c r="F73" s="54" t="s">
        <v>774</v>
      </c>
      <c r="G73" s="5" t="s">
        <v>775</v>
      </c>
      <c r="H73" s="55" t="s">
        <v>400</v>
      </c>
      <c r="I73" s="6" t="s">
        <v>776</v>
      </c>
      <c r="J73" s="7" t="s">
        <v>801</v>
      </c>
      <c r="K73" s="56" t="s">
        <v>934</v>
      </c>
      <c r="L73" s="2"/>
    </row>
    <row r="74" spans="2:12">
      <c r="B74" s="51">
        <v>12559</v>
      </c>
      <c r="C74" s="52" t="s">
        <v>839</v>
      </c>
      <c r="D74" s="53" t="s">
        <v>60</v>
      </c>
      <c r="E74" s="53" t="s">
        <v>995</v>
      </c>
      <c r="F74" s="54" t="s">
        <v>840</v>
      </c>
      <c r="G74" s="5" t="s">
        <v>841</v>
      </c>
      <c r="H74" s="55" t="s">
        <v>400</v>
      </c>
      <c r="I74" s="6" t="s">
        <v>831</v>
      </c>
      <c r="J74" s="7" t="s">
        <v>832</v>
      </c>
      <c r="K74" s="56" t="s">
        <v>891</v>
      </c>
      <c r="L74" s="2"/>
    </row>
    <row r="75" spans="2:12">
      <c r="B75" s="51">
        <v>12558</v>
      </c>
      <c r="C75" s="52" t="s">
        <v>836</v>
      </c>
      <c r="D75" s="53" t="s">
        <v>60</v>
      </c>
      <c r="E75" s="53" t="s">
        <v>996</v>
      </c>
      <c r="F75" s="54" t="s">
        <v>837</v>
      </c>
      <c r="G75" s="5" t="s">
        <v>838</v>
      </c>
      <c r="H75" s="55" t="s">
        <v>400</v>
      </c>
      <c r="I75" s="6" t="s">
        <v>831</v>
      </c>
      <c r="J75" s="7" t="s">
        <v>832</v>
      </c>
      <c r="K75" s="56" t="s">
        <v>891</v>
      </c>
      <c r="L75" s="2"/>
    </row>
    <row r="76" spans="2:12">
      <c r="B76" s="51">
        <v>12557</v>
      </c>
      <c r="C76" s="52" t="s">
        <v>833</v>
      </c>
      <c r="D76" s="53" t="s">
        <v>60</v>
      </c>
      <c r="E76" s="53" t="s">
        <v>997</v>
      </c>
      <c r="F76" s="54" t="s">
        <v>834</v>
      </c>
      <c r="G76" s="5" t="s">
        <v>835</v>
      </c>
      <c r="H76" s="55" t="s">
        <v>400</v>
      </c>
      <c r="I76" s="6" t="s">
        <v>831</v>
      </c>
      <c r="J76" s="7" t="s">
        <v>832</v>
      </c>
      <c r="K76" s="56" t="s">
        <v>891</v>
      </c>
      <c r="L76" s="2"/>
    </row>
    <row r="77" spans="2:12">
      <c r="B77" s="51">
        <v>12548</v>
      </c>
      <c r="C77" s="52" t="s">
        <v>827</v>
      </c>
      <c r="D77" s="53" t="s">
        <v>60</v>
      </c>
      <c r="E77" s="53" t="s">
        <v>998</v>
      </c>
      <c r="F77" s="54" t="s">
        <v>829</v>
      </c>
      <c r="G77" s="5" t="s">
        <v>830</v>
      </c>
      <c r="H77" s="55" t="s">
        <v>400</v>
      </c>
      <c r="I77" s="6" t="s">
        <v>831</v>
      </c>
      <c r="J77" s="7" t="s">
        <v>832</v>
      </c>
      <c r="K77" s="56" t="s">
        <v>891</v>
      </c>
      <c r="L77" s="2"/>
    </row>
    <row r="78" spans="2:12">
      <c r="B78" s="51">
        <v>13123</v>
      </c>
      <c r="C78" s="52" t="s">
        <v>910</v>
      </c>
      <c r="D78" s="53" t="s">
        <v>60</v>
      </c>
      <c r="E78" s="53" t="s">
        <v>999</v>
      </c>
      <c r="F78" s="54" t="s">
        <v>21</v>
      </c>
      <c r="G78" s="5" t="s">
        <v>911</v>
      </c>
      <c r="H78" s="55" t="s">
        <v>400</v>
      </c>
      <c r="I78" s="6" t="s">
        <v>912</v>
      </c>
      <c r="J78" s="7" t="s">
        <v>913</v>
      </c>
      <c r="K78" s="56" t="s">
        <v>914</v>
      </c>
      <c r="L78" s="2"/>
    </row>
    <row r="79" spans="2:12">
      <c r="B79" s="51">
        <v>2424</v>
      </c>
      <c r="C79" s="52" t="s">
        <v>149</v>
      </c>
      <c r="D79" s="53" t="s">
        <v>60</v>
      </c>
      <c r="E79" s="53" t="s">
        <v>1000</v>
      </c>
      <c r="F79" s="54"/>
      <c r="G79" s="5" t="s">
        <v>150</v>
      </c>
      <c r="H79" s="55" t="s">
        <v>24</v>
      </c>
      <c r="I79" s="6" t="s">
        <v>151</v>
      </c>
      <c r="J79" s="7" t="s">
        <v>25</v>
      </c>
      <c r="K79" s="56" t="s">
        <v>152</v>
      </c>
      <c r="L79" s="2"/>
    </row>
    <row r="80" spans="2:12">
      <c r="B80" s="51">
        <v>2826</v>
      </c>
      <c r="C80" s="52" t="s">
        <v>153</v>
      </c>
      <c r="D80" s="53" t="s">
        <v>60</v>
      </c>
      <c r="E80" s="53" t="s">
        <v>1001</v>
      </c>
      <c r="F80" s="54"/>
      <c r="G80" s="5" t="s">
        <v>154</v>
      </c>
      <c r="H80" s="55" t="s">
        <v>24</v>
      </c>
      <c r="I80" s="6" t="s">
        <v>28</v>
      </c>
      <c r="J80" s="7" t="s">
        <v>25</v>
      </c>
      <c r="K80" s="56" t="s">
        <v>155</v>
      </c>
      <c r="L80" s="2"/>
    </row>
    <row r="81" spans="2:12">
      <c r="B81" s="51">
        <v>3275</v>
      </c>
      <c r="C81" s="52" t="s">
        <v>156</v>
      </c>
      <c r="D81" s="53" t="s">
        <v>60</v>
      </c>
      <c r="E81" s="53" t="s">
        <v>1002</v>
      </c>
      <c r="F81" s="54"/>
      <c r="G81" s="5" t="s">
        <v>157</v>
      </c>
      <c r="H81" s="55" t="s">
        <v>24</v>
      </c>
      <c r="I81" s="6" t="s">
        <v>158</v>
      </c>
      <c r="J81" s="7" t="s">
        <v>25</v>
      </c>
      <c r="K81" s="56" t="s">
        <v>159</v>
      </c>
      <c r="L81" s="2"/>
    </row>
    <row r="82" spans="2:12">
      <c r="B82" s="51">
        <v>3716</v>
      </c>
      <c r="C82" s="52" t="s">
        <v>160</v>
      </c>
      <c r="D82" s="53" t="s">
        <v>60</v>
      </c>
      <c r="E82" s="53" t="s">
        <v>1003</v>
      </c>
      <c r="F82" s="54"/>
      <c r="G82" s="5" t="s">
        <v>161</v>
      </c>
      <c r="H82" s="55" t="s">
        <v>46</v>
      </c>
      <c r="I82" s="6" t="s">
        <v>162</v>
      </c>
      <c r="J82" s="7" t="s">
        <v>25</v>
      </c>
      <c r="K82" s="56" t="s">
        <v>163</v>
      </c>
      <c r="L82" s="2"/>
    </row>
    <row r="83" spans="2:12">
      <c r="B83" s="51">
        <v>4212</v>
      </c>
      <c r="C83" s="52" t="s">
        <v>164</v>
      </c>
      <c r="D83" s="53" t="s">
        <v>60</v>
      </c>
      <c r="E83" s="53" t="s">
        <v>1004</v>
      </c>
      <c r="F83" s="54" t="s">
        <v>165</v>
      </c>
      <c r="G83" s="5" t="s">
        <v>166</v>
      </c>
      <c r="H83" s="55" t="s">
        <v>167</v>
      </c>
      <c r="I83" s="6" t="s">
        <v>721</v>
      </c>
      <c r="J83" s="7" t="s">
        <v>25</v>
      </c>
      <c r="K83" s="56" t="s">
        <v>760</v>
      </c>
      <c r="L83" s="2"/>
    </row>
    <row r="84" spans="2:12">
      <c r="B84" s="51">
        <v>4910</v>
      </c>
      <c r="C84" s="52" t="s">
        <v>168</v>
      </c>
      <c r="D84" s="53" t="s">
        <v>60</v>
      </c>
      <c r="E84" s="53" t="s">
        <v>1005</v>
      </c>
      <c r="F84" s="54" t="s">
        <v>169</v>
      </c>
      <c r="G84" s="5" t="s">
        <v>170</v>
      </c>
      <c r="H84" s="55" t="s">
        <v>17</v>
      </c>
      <c r="I84" s="6" t="s">
        <v>618</v>
      </c>
      <c r="J84" s="7" t="s">
        <v>25</v>
      </c>
      <c r="K84" s="56" t="s">
        <v>761</v>
      </c>
      <c r="L84" s="2"/>
    </row>
    <row r="85" spans="2:12">
      <c r="B85" s="51">
        <v>5690</v>
      </c>
      <c r="C85" s="52" t="s">
        <v>171</v>
      </c>
      <c r="D85" s="53" t="s">
        <v>60</v>
      </c>
      <c r="E85" s="53" t="s">
        <v>1006</v>
      </c>
      <c r="F85" s="54" t="s">
        <v>169</v>
      </c>
      <c r="G85" s="5" t="s">
        <v>172</v>
      </c>
      <c r="H85" s="55" t="s">
        <v>22</v>
      </c>
      <c r="I85" s="6" t="s">
        <v>722</v>
      </c>
      <c r="J85" s="7" t="s">
        <v>25</v>
      </c>
      <c r="K85" s="56" t="s">
        <v>173</v>
      </c>
      <c r="L85" s="2"/>
    </row>
    <row r="86" spans="2:12">
      <c r="B86" s="51">
        <v>5685</v>
      </c>
      <c r="C86" s="52" t="s">
        <v>174</v>
      </c>
      <c r="D86" s="53" t="s">
        <v>60</v>
      </c>
      <c r="E86" s="53" t="s">
        <v>1007</v>
      </c>
      <c r="F86" s="54" t="s">
        <v>169</v>
      </c>
      <c r="G86" s="5" t="s">
        <v>175</v>
      </c>
      <c r="H86" s="55" t="s">
        <v>17</v>
      </c>
      <c r="I86" s="6" t="s">
        <v>722</v>
      </c>
      <c r="J86" s="7" t="s">
        <v>25</v>
      </c>
      <c r="K86" s="56" t="s">
        <v>796</v>
      </c>
      <c r="L86" s="2"/>
    </row>
    <row r="87" spans="2:12">
      <c r="B87" s="51">
        <v>6378</v>
      </c>
      <c r="C87" s="52" t="s">
        <v>176</v>
      </c>
      <c r="D87" s="53" t="s">
        <v>60</v>
      </c>
      <c r="E87" s="53" t="s">
        <v>1008</v>
      </c>
      <c r="F87" s="54"/>
      <c r="G87" s="5" t="s">
        <v>177</v>
      </c>
      <c r="H87" s="55" t="s">
        <v>17</v>
      </c>
      <c r="I87" s="6" t="s">
        <v>724</v>
      </c>
      <c r="J87" s="7" t="s">
        <v>25</v>
      </c>
      <c r="K87" s="56" t="s">
        <v>798</v>
      </c>
      <c r="L87" s="2"/>
    </row>
    <row r="88" spans="2:12">
      <c r="B88" s="51">
        <v>6665</v>
      </c>
      <c r="C88" s="52" t="s">
        <v>178</v>
      </c>
      <c r="D88" s="53" t="s">
        <v>60</v>
      </c>
      <c r="E88" s="53" t="s">
        <v>1009</v>
      </c>
      <c r="F88" s="54"/>
      <c r="G88" s="5" t="s">
        <v>179</v>
      </c>
      <c r="H88" s="55" t="s">
        <v>17</v>
      </c>
      <c r="I88" s="6" t="s">
        <v>724</v>
      </c>
      <c r="J88" s="7" t="s">
        <v>25</v>
      </c>
      <c r="K88" s="56" t="s">
        <v>798</v>
      </c>
      <c r="L88" s="2"/>
    </row>
    <row r="89" spans="2:12">
      <c r="B89" s="51">
        <v>7242</v>
      </c>
      <c r="C89" s="52" t="s">
        <v>180</v>
      </c>
      <c r="D89" s="53" t="s">
        <v>60</v>
      </c>
      <c r="E89" s="53" t="s">
        <v>1010</v>
      </c>
      <c r="F89" s="54"/>
      <c r="G89" s="5" t="s">
        <v>181</v>
      </c>
      <c r="H89" s="55" t="s">
        <v>17</v>
      </c>
      <c r="I89" s="6" t="s">
        <v>727</v>
      </c>
      <c r="J89" s="7" t="s">
        <v>25</v>
      </c>
      <c r="K89" s="56" t="s">
        <v>871</v>
      </c>
      <c r="L89" s="2"/>
    </row>
    <row r="90" spans="2:12">
      <c r="B90" s="51">
        <v>7243</v>
      </c>
      <c r="C90" s="52" t="s">
        <v>182</v>
      </c>
      <c r="D90" s="53" t="s">
        <v>60</v>
      </c>
      <c r="E90" s="53" t="s">
        <v>1011</v>
      </c>
      <c r="F90" s="54"/>
      <c r="G90" s="5" t="s">
        <v>183</v>
      </c>
      <c r="H90" s="55" t="s">
        <v>17</v>
      </c>
      <c r="I90" s="6" t="s">
        <v>727</v>
      </c>
      <c r="J90" s="7" t="s">
        <v>25</v>
      </c>
      <c r="K90" s="56" t="s">
        <v>871</v>
      </c>
      <c r="L90" s="2"/>
    </row>
    <row r="91" spans="2:12">
      <c r="B91" s="51">
        <v>8064</v>
      </c>
      <c r="C91" s="52" t="s">
        <v>184</v>
      </c>
      <c r="D91" s="53" t="s">
        <v>60</v>
      </c>
      <c r="E91" s="53" t="s">
        <v>1012</v>
      </c>
      <c r="F91" s="54" t="s">
        <v>185</v>
      </c>
      <c r="G91" s="5" t="s">
        <v>186</v>
      </c>
      <c r="H91" s="55" t="s">
        <v>17</v>
      </c>
      <c r="I91" s="6" t="s">
        <v>732</v>
      </c>
      <c r="J91" s="7" t="s">
        <v>25</v>
      </c>
      <c r="K91" s="56" t="s">
        <v>876</v>
      </c>
      <c r="L91" s="2"/>
    </row>
    <row r="92" spans="2:12">
      <c r="B92" s="51">
        <v>8065</v>
      </c>
      <c r="C92" s="52" t="s">
        <v>187</v>
      </c>
      <c r="D92" s="53" t="s">
        <v>60</v>
      </c>
      <c r="E92" s="53" t="s">
        <v>1013</v>
      </c>
      <c r="F92" s="54" t="s">
        <v>188</v>
      </c>
      <c r="G92" s="5" t="s">
        <v>189</v>
      </c>
      <c r="H92" s="55" t="s">
        <v>17</v>
      </c>
      <c r="I92" s="6" t="s">
        <v>732</v>
      </c>
      <c r="J92" s="7" t="s">
        <v>25</v>
      </c>
      <c r="K92" s="56" t="s">
        <v>876</v>
      </c>
      <c r="L92" s="2"/>
    </row>
    <row r="93" spans="2:12">
      <c r="B93" s="51">
        <v>8573</v>
      </c>
      <c r="C93" s="52" t="s">
        <v>190</v>
      </c>
      <c r="D93" s="53" t="s">
        <v>60</v>
      </c>
      <c r="E93" s="53" t="s">
        <v>1014</v>
      </c>
      <c r="F93" s="54" t="s">
        <v>191</v>
      </c>
      <c r="G93" s="5" t="s">
        <v>192</v>
      </c>
      <c r="H93" s="55" t="s">
        <v>19</v>
      </c>
      <c r="I93" s="6" t="s">
        <v>591</v>
      </c>
      <c r="J93" s="7" t="s">
        <v>592</v>
      </c>
      <c r="K93" s="56" t="s">
        <v>877</v>
      </c>
      <c r="L93" s="2"/>
    </row>
    <row r="94" spans="2:12">
      <c r="B94" s="51">
        <v>8131</v>
      </c>
      <c r="C94" s="52" t="s">
        <v>193</v>
      </c>
      <c r="D94" s="53" t="s">
        <v>60</v>
      </c>
      <c r="E94" s="53" t="s">
        <v>1015</v>
      </c>
      <c r="F94" s="54" t="s">
        <v>194</v>
      </c>
      <c r="G94" s="5" t="s">
        <v>195</v>
      </c>
      <c r="H94" s="55" t="s">
        <v>19</v>
      </c>
      <c r="I94" s="6" t="s">
        <v>733</v>
      </c>
      <c r="J94" s="7" t="s">
        <v>25</v>
      </c>
      <c r="K94" s="56" t="s">
        <v>877</v>
      </c>
      <c r="L94" s="2"/>
    </row>
    <row r="95" spans="2:12">
      <c r="B95" s="51">
        <v>7969</v>
      </c>
      <c r="C95" s="52" t="s">
        <v>196</v>
      </c>
      <c r="D95" s="53" t="s">
        <v>60</v>
      </c>
      <c r="E95" s="53" t="s">
        <v>1016</v>
      </c>
      <c r="F95" s="54" t="s">
        <v>169</v>
      </c>
      <c r="G95" s="5" t="s">
        <v>197</v>
      </c>
      <c r="H95" s="55" t="s">
        <v>17</v>
      </c>
      <c r="I95" s="6" t="s">
        <v>731</v>
      </c>
      <c r="J95" s="7" t="s">
        <v>25</v>
      </c>
      <c r="K95" s="56" t="s">
        <v>874</v>
      </c>
      <c r="L95" s="2"/>
    </row>
    <row r="96" spans="2:12">
      <c r="B96" s="51">
        <v>10170</v>
      </c>
      <c r="C96" s="52" t="s">
        <v>608</v>
      </c>
      <c r="D96" s="53" t="s">
        <v>60</v>
      </c>
      <c r="E96" s="53" t="s">
        <v>1017</v>
      </c>
      <c r="F96" s="54" t="s">
        <v>609</v>
      </c>
      <c r="G96" s="5" t="s">
        <v>610</v>
      </c>
      <c r="H96" s="55" t="s">
        <v>17</v>
      </c>
      <c r="I96" s="6" t="s">
        <v>611</v>
      </c>
      <c r="J96" s="7" t="s">
        <v>612</v>
      </c>
      <c r="K96" s="56" t="s">
        <v>922</v>
      </c>
      <c r="L96" s="2"/>
    </row>
    <row r="97" spans="2:12">
      <c r="B97" s="51">
        <v>11410</v>
      </c>
      <c r="C97" s="52" t="s">
        <v>765</v>
      </c>
      <c r="D97" s="53" t="s">
        <v>60</v>
      </c>
      <c r="E97" s="53" t="s">
        <v>1018</v>
      </c>
      <c r="F97" s="54" t="s">
        <v>859</v>
      </c>
      <c r="G97" s="5" t="s">
        <v>766</v>
      </c>
      <c r="H97" s="55" t="s">
        <v>400</v>
      </c>
      <c r="I97" s="6" t="s">
        <v>764</v>
      </c>
      <c r="J97" s="7" t="s">
        <v>763</v>
      </c>
      <c r="K97" s="56" t="s">
        <v>931</v>
      </c>
      <c r="L97" s="2"/>
    </row>
    <row r="98" spans="2:12">
      <c r="B98" s="51">
        <v>8858</v>
      </c>
      <c r="C98" s="52" t="s">
        <v>198</v>
      </c>
      <c r="D98" s="53" t="s">
        <v>60</v>
      </c>
      <c r="E98" s="53" t="s">
        <v>1019</v>
      </c>
      <c r="F98" s="54" t="s">
        <v>199</v>
      </c>
      <c r="G98" s="5" t="s">
        <v>200</v>
      </c>
      <c r="H98" s="55" t="s">
        <v>19</v>
      </c>
      <c r="I98" s="6" t="s">
        <v>591</v>
      </c>
      <c r="J98" s="7" t="s">
        <v>638</v>
      </c>
      <c r="K98" s="56" t="s">
        <v>879</v>
      </c>
      <c r="L98" s="2"/>
    </row>
    <row r="99" spans="2:12">
      <c r="B99" s="51">
        <v>9320</v>
      </c>
      <c r="C99" s="52" t="s">
        <v>201</v>
      </c>
      <c r="D99" s="53" t="s">
        <v>60</v>
      </c>
      <c r="E99" s="53" t="s">
        <v>1020</v>
      </c>
      <c r="F99" s="54" t="s">
        <v>202</v>
      </c>
      <c r="G99" s="5" t="s">
        <v>203</v>
      </c>
      <c r="H99" s="55" t="s">
        <v>17</v>
      </c>
      <c r="I99" s="6" t="s">
        <v>597</v>
      </c>
      <c r="J99" s="7" t="s">
        <v>599</v>
      </c>
      <c r="K99" s="56" t="s">
        <v>919</v>
      </c>
      <c r="L99" s="2"/>
    </row>
    <row r="100" spans="2:12">
      <c r="B100" s="51">
        <v>9318</v>
      </c>
      <c r="C100" s="52" t="s">
        <v>204</v>
      </c>
      <c r="D100" s="53" t="s">
        <v>60</v>
      </c>
      <c r="E100" s="53" t="s">
        <v>1021</v>
      </c>
      <c r="F100" s="54" t="s">
        <v>205</v>
      </c>
      <c r="G100" s="5" t="s">
        <v>206</v>
      </c>
      <c r="H100" s="55" t="s">
        <v>17</v>
      </c>
      <c r="I100" s="6" t="s">
        <v>597</v>
      </c>
      <c r="J100" s="7" t="s">
        <v>598</v>
      </c>
      <c r="K100" s="56" t="s">
        <v>919</v>
      </c>
      <c r="L100" s="2"/>
    </row>
    <row r="101" spans="2:12">
      <c r="B101" s="51">
        <v>9319</v>
      </c>
      <c r="C101" s="52" t="s">
        <v>207</v>
      </c>
      <c r="D101" s="53" t="s">
        <v>60</v>
      </c>
      <c r="E101" s="53" t="s">
        <v>1022</v>
      </c>
      <c r="F101" s="54" t="s">
        <v>208</v>
      </c>
      <c r="G101" s="5" t="s">
        <v>209</v>
      </c>
      <c r="H101" s="55" t="s">
        <v>17</v>
      </c>
      <c r="I101" s="6" t="s">
        <v>597</v>
      </c>
      <c r="J101" s="7" t="s">
        <v>598</v>
      </c>
      <c r="K101" s="56" t="s">
        <v>919</v>
      </c>
      <c r="L101" s="2"/>
    </row>
    <row r="102" spans="2:12">
      <c r="B102" s="51">
        <v>7695</v>
      </c>
      <c r="C102" s="52" t="s">
        <v>210</v>
      </c>
      <c r="D102" s="53" t="s">
        <v>60</v>
      </c>
      <c r="E102" s="53" t="s">
        <v>1023</v>
      </c>
      <c r="F102" s="54" t="s">
        <v>211</v>
      </c>
      <c r="G102" s="5" t="s">
        <v>212</v>
      </c>
      <c r="H102" s="55" t="s">
        <v>27</v>
      </c>
      <c r="I102" s="6" t="s">
        <v>629</v>
      </c>
      <c r="J102" s="7" t="s">
        <v>25</v>
      </c>
      <c r="K102" s="56" t="s">
        <v>850</v>
      </c>
      <c r="L102" s="2"/>
    </row>
    <row r="103" spans="2:12">
      <c r="B103" s="51">
        <v>7696</v>
      </c>
      <c r="C103" s="52" t="s">
        <v>213</v>
      </c>
      <c r="D103" s="53" t="s">
        <v>60</v>
      </c>
      <c r="E103" s="53" t="s">
        <v>1024</v>
      </c>
      <c r="F103" s="54" t="s">
        <v>214</v>
      </c>
      <c r="G103" s="5" t="s">
        <v>215</v>
      </c>
      <c r="H103" s="55" t="s">
        <v>27</v>
      </c>
      <c r="I103" s="6" t="s">
        <v>729</v>
      </c>
      <c r="J103" s="7" t="s">
        <v>25</v>
      </c>
      <c r="K103" s="56" t="s">
        <v>850</v>
      </c>
      <c r="L103" s="2"/>
    </row>
    <row r="104" spans="2:12">
      <c r="B104" s="51">
        <v>7697</v>
      </c>
      <c r="C104" s="52" t="s">
        <v>216</v>
      </c>
      <c r="D104" s="53" t="s">
        <v>60</v>
      </c>
      <c r="E104" s="53" t="s">
        <v>1025</v>
      </c>
      <c r="F104" s="54" t="s">
        <v>211</v>
      </c>
      <c r="G104" s="5" t="s">
        <v>217</v>
      </c>
      <c r="H104" s="55" t="s">
        <v>27</v>
      </c>
      <c r="I104" s="6" t="s">
        <v>730</v>
      </c>
      <c r="J104" s="7" t="s">
        <v>25</v>
      </c>
      <c r="K104" s="56" t="s">
        <v>850</v>
      </c>
      <c r="L104" s="2"/>
    </row>
    <row r="105" spans="2:12">
      <c r="B105" s="51">
        <v>7698</v>
      </c>
      <c r="C105" s="52" t="s">
        <v>218</v>
      </c>
      <c r="D105" s="53" t="s">
        <v>60</v>
      </c>
      <c r="E105" s="53" t="s">
        <v>1026</v>
      </c>
      <c r="F105" s="54" t="s">
        <v>214</v>
      </c>
      <c r="G105" s="5" t="s">
        <v>219</v>
      </c>
      <c r="H105" s="55" t="s">
        <v>27</v>
      </c>
      <c r="I105" s="6" t="s">
        <v>730</v>
      </c>
      <c r="J105" s="7" t="s">
        <v>25</v>
      </c>
      <c r="K105" s="56" t="s">
        <v>850</v>
      </c>
      <c r="L105" s="2"/>
    </row>
    <row r="106" spans="2:12">
      <c r="B106" s="51">
        <v>8332</v>
      </c>
      <c r="C106" s="52" t="s">
        <v>220</v>
      </c>
      <c r="D106" s="53" t="s">
        <v>60</v>
      </c>
      <c r="E106" s="53" t="s">
        <v>1027</v>
      </c>
      <c r="F106" s="54" t="s">
        <v>661</v>
      </c>
      <c r="G106" s="5" t="s">
        <v>221</v>
      </c>
      <c r="H106" s="55" t="s">
        <v>27</v>
      </c>
      <c r="I106" s="6" t="s">
        <v>222</v>
      </c>
      <c r="J106" s="7" t="s">
        <v>25</v>
      </c>
      <c r="K106" s="56" t="s">
        <v>851</v>
      </c>
      <c r="L106" s="2"/>
    </row>
    <row r="107" spans="2:12">
      <c r="B107" s="51">
        <v>8331</v>
      </c>
      <c r="C107" s="52" t="s">
        <v>223</v>
      </c>
      <c r="D107" s="53" t="s">
        <v>60</v>
      </c>
      <c r="E107" s="53" t="s">
        <v>1028</v>
      </c>
      <c r="F107" s="54" t="s">
        <v>660</v>
      </c>
      <c r="G107" s="5" t="s">
        <v>224</v>
      </c>
      <c r="H107" s="55" t="s">
        <v>27</v>
      </c>
      <c r="I107" s="6" t="s">
        <v>222</v>
      </c>
      <c r="J107" s="7" t="s">
        <v>25</v>
      </c>
      <c r="K107" s="56" t="s">
        <v>851</v>
      </c>
      <c r="L107" s="2"/>
    </row>
    <row r="108" spans="2:12">
      <c r="B108" s="51">
        <v>8861</v>
      </c>
      <c r="C108" s="52" t="s">
        <v>225</v>
      </c>
      <c r="D108" s="53" t="s">
        <v>60</v>
      </c>
      <c r="E108" s="53" t="s">
        <v>1029</v>
      </c>
      <c r="F108" s="54" t="s">
        <v>665</v>
      </c>
      <c r="G108" s="5" t="s">
        <v>226</v>
      </c>
      <c r="H108" s="55" t="s">
        <v>19</v>
      </c>
      <c r="I108" s="6" t="s">
        <v>37</v>
      </c>
      <c r="J108" s="7" t="s">
        <v>38</v>
      </c>
      <c r="K108" s="56" t="s">
        <v>852</v>
      </c>
      <c r="L108" s="2"/>
    </row>
    <row r="109" spans="2:12">
      <c r="B109" s="51">
        <v>9860</v>
      </c>
      <c r="C109" s="52" t="s">
        <v>227</v>
      </c>
      <c r="D109" s="53" t="s">
        <v>60</v>
      </c>
      <c r="E109" s="53" t="s">
        <v>1030</v>
      </c>
      <c r="F109" s="54" t="s">
        <v>671</v>
      </c>
      <c r="G109" s="5" t="s">
        <v>228</v>
      </c>
      <c r="H109" s="55" t="s">
        <v>19</v>
      </c>
      <c r="I109" s="6" t="s">
        <v>34</v>
      </c>
      <c r="J109" s="7" t="s">
        <v>54</v>
      </c>
      <c r="K109" s="56" t="s">
        <v>887</v>
      </c>
      <c r="L109" s="2"/>
    </row>
    <row r="110" spans="2:12">
      <c r="B110" s="51">
        <v>10449</v>
      </c>
      <c r="C110" s="52" t="s">
        <v>688</v>
      </c>
      <c r="D110" s="53" t="s">
        <v>60</v>
      </c>
      <c r="E110" s="53" t="s">
        <v>1031</v>
      </c>
      <c r="F110" s="54" t="s">
        <v>686</v>
      </c>
      <c r="G110" s="5" t="s">
        <v>689</v>
      </c>
      <c r="H110" s="55" t="s">
        <v>19</v>
      </c>
      <c r="I110" s="6" t="s">
        <v>675</v>
      </c>
      <c r="J110" s="7" t="s">
        <v>674</v>
      </c>
      <c r="K110" s="56" t="s">
        <v>888</v>
      </c>
      <c r="L110" s="2"/>
    </row>
    <row r="111" spans="2:12">
      <c r="B111" s="51">
        <v>11147</v>
      </c>
      <c r="C111" s="52" t="s">
        <v>759</v>
      </c>
      <c r="D111" s="53" t="s">
        <v>60</v>
      </c>
      <c r="E111" s="53" t="s">
        <v>1032</v>
      </c>
      <c r="F111" s="54" t="s">
        <v>858</v>
      </c>
      <c r="G111" s="5" t="s">
        <v>757</v>
      </c>
      <c r="H111" s="55" t="s">
        <v>19</v>
      </c>
      <c r="I111" s="6" t="s">
        <v>735</v>
      </c>
      <c r="J111" s="7" t="s">
        <v>755</v>
      </c>
      <c r="K111" s="56" t="s">
        <v>889</v>
      </c>
      <c r="L111" s="2"/>
    </row>
    <row r="112" spans="2:12">
      <c r="B112" s="51">
        <v>10446</v>
      </c>
      <c r="C112" s="52" t="s">
        <v>679</v>
      </c>
      <c r="D112" s="53" t="s">
        <v>60</v>
      </c>
      <c r="E112" s="53" t="s">
        <v>1033</v>
      </c>
      <c r="F112" s="54" t="s">
        <v>680</v>
      </c>
      <c r="G112" s="5" t="s">
        <v>681</v>
      </c>
      <c r="H112" s="55" t="s">
        <v>19</v>
      </c>
      <c r="I112" s="6" t="s">
        <v>675</v>
      </c>
      <c r="J112" s="7" t="s">
        <v>674</v>
      </c>
      <c r="K112" s="56" t="s">
        <v>888</v>
      </c>
      <c r="L112" s="2"/>
    </row>
    <row r="113" spans="2:12">
      <c r="B113" s="51">
        <v>11865</v>
      </c>
      <c r="C113" s="52" t="s">
        <v>789</v>
      </c>
      <c r="D113" s="53" t="s">
        <v>60</v>
      </c>
      <c r="E113" s="53" t="s">
        <v>1034</v>
      </c>
      <c r="F113" s="54" t="s">
        <v>863</v>
      </c>
      <c r="G113" s="5" t="s">
        <v>790</v>
      </c>
      <c r="H113" s="55" t="s">
        <v>19</v>
      </c>
      <c r="I113" s="6" t="s">
        <v>776</v>
      </c>
      <c r="J113" s="7" t="s">
        <v>801</v>
      </c>
      <c r="K113" s="56" t="s">
        <v>890</v>
      </c>
      <c r="L113" s="2"/>
    </row>
    <row r="114" spans="2:12">
      <c r="B114" s="51">
        <v>8333</v>
      </c>
      <c r="C114" s="52" t="s">
        <v>229</v>
      </c>
      <c r="D114" s="53" t="s">
        <v>60</v>
      </c>
      <c r="E114" s="53" t="s">
        <v>1035</v>
      </c>
      <c r="F114" s="54" t="s">
        <v>662</v>
      </c>
      <c r="G114" s="5" t="s">
        <v>230</v>
      </c>
      <c r="H114" s="55" t="s">
        <v>27</v>
      </c>
      <c r="I114" s="6" t="s">
        <v>222</v>
      </c>
      <c r="J114" s="7" t="s">
        <v>25</v>
      </c>
      <c r="K114" s="56" t="s">
        <v>851</v>
      </c>
      <c r="L114" s="2"/>
    </row>
    <row r="115" spans="2:12">
      <c r="B115" s="51">
        <v>8334</v>
      </c>
      <c r="C115" s="52" t="s">
        <v>231</v>
      </c>
      <c r="D115" s="53" t="s">
        <v>60</v>
      </c>
      <c r="E115" s="53" t="s">
        <v>1036</v>
      </c>
      <c r="F115" s="54" t="s">
        <v>663</v>
      </c>
      <c r="G115" s="5" t="s">
        <v>232</v>
      </c>
      <c r="H115" s="55" t="s">
        <v>27</v>
      </c>
      <c r="I115" s="6" t="s">
        <v>222</v>
      </c>
      <c r="J115" s="7" t="s">
        <v>25</v>
      </c>
      <c r="K115" s="56" t="s">
        <v>851</v>
      </c>
      <c r="L115" s="2"/>
    </row>
    <row r="116" spans="2:12">
      <c r="B116" s="51">
        <v>8330</v>
      </c>
      <c r="C116" s="52" t="s">
        <v>233</v>
      </c>
      <c r="D116" s="53" t="s">
        <v>60</v>
      </c>
      <c r="E116" s="53" t="s">
        <v>1037</v>
      </c>
      <c r="F116" s="54" t="s">
        <v>658</v>
      </c>
      <c r="G116" s="5" t="s">
        <v>234</v>
      </c>
      <c r="H116" s="55" t="s">
        <v>27</v>
      </c>
      <c r="I116" s="6" t="s">
        <v>222</v>
      </c>
      <c r="J116" s="7" t="s">
        <v>25</v>
      </c>
      <c r="K116" s="56" t="s">
        <v>851</v>
      </c>
      <c r="L116" s="2"/>
    </row>
    <row r="117" spans="2:12">
      <c r="B117" s="51">
        <v>8329</v>
      </c>
      <c r="C117" s="52" t="s">
        <v>235</v>
      </c>
      <c r="D117" s="53" t="s">
        <v>60</v>
      </c>
      <c r="E117" s="53" t="s">
        <v>1038</v>
      </c>
      <c r="F117" s="54" t="s">
        <v>659</v>
      </c>
      <c r="G117" s="5" t="s">
        <v>236</v>
      </c>
      <c r="H117" s="55" t="s">
        <v>27</v>
      </c>
      <c r="I117" s="6" t="s">
        <v>222</v>
      </c>
      <c r="J117" s="7" t="s">
        <v>25</v>
      </c>
      <c r="K117" s="56" t="s">
        <v>851</v>
      </c>
      <c r="L117" s="2"/>
    </row>
    <row r="118" spans="2:12">
      <c r="B118" s="51">
        <v>8327</v>
      </c>
      <c r="C118" s="52" t="s">
        <v>237</v>
      </c>
      <c r="D118" s="53" t="s">
        <v>60</v>
      </c>
      <c r="E118" s="53" t="s">
        <v>1039</v>
      </c>
      <c r="F118" s="54" t="s">
        <v>658</v>
      </c>
      <c r="G118" s="5" t="s">
        <v>230</v>
      </c>
      <c r="H118" s="55" t="s">
        <v>27</v>
      </c>
      <c r="I118" s="6" t="s">
        <v>222</v>
      </c>
      <c r="J118" s="7" t="s">
        <v>25</v>
      </c>
      <c r="K118" s="56" t="s">
        <v>851</v>
      </c>
      <c r="L118" s="2"/>
    </row>
    <row r="119" spans="2:12">
      <c r="B119" s="51">
        <v>8328</v>
      </c>
      <c r="C119" s="52" t="s">
        <v>238</v>
      </c>
      <c r="D119" s="53" t="s">
        <v>60</v>
      </c>
      <c r="E119" s="53" t="s">
        <v>1040</v>
      </c>
      <c r="F119" s="54" t="s">
        <v>659</v>
      </c>
      <c r="G119" s="5" t="s">
        <v>239</v>
      </c>
      <c r="H119" s="55" t="s">
        <v>27</v>
      </c>
      <c r="I119" s="6" t="s">
        <v>222</v>
      </c>
      <c r="J119" s="7" t="s">
        <v>25</v>
      </c>
      <c r="K119" s="56" t="s">
        <v>851</v>
      </c>
      <c r="L119" s="2"/>
    </row>
    <row r="120" spans="2:12">
      <c r="B120" s="51">
        <v>8860</v>
      </c>
      <c r="C120" s="52" t="s">
        <v>240</v>
      </c>
      <c r="D120" s="53" t="s">
        <v>60</v>
      </c>
      <c r="E120" s="53" t="s">
        <v>1041</v>
      </c>
      <c r="F120" s="54" t="s">
        <v>665</v>
      </c>
      <c r="G120" s="5" t="s">
        <v>241</v>
      </c>
      <c r="H120" s="55" t="s">
        <v>19</v>
      </c>
      <c r="I120" s="6" t="s">
        <v>37</v>
      </c>
      <c r="J120" s="7" t="s">
        <v>38</v>
      </c>
      <c r="K120" s="56" t="s">
        <v>852</v>
      </c>
      <c r="L120" s="2"/>
    </row>
    <row r="121" spans="2:12">
      <c r="B121" s="51">
        <v>8859</v>
      </c>
      <c r="C121" s="52" t="s">
        <v>242</v>
      </c>
      <c r="D121" s="53" t="s">
        <v>60</v>
      </c>
      <c r="E121" s="53" t="s">
        <v>1042</v>
      </c>
      <c r="F121" s="54" t="s">
        <v>664</v>
      </c>
      <c r="G121" s="5" t="s">
        <v>243</v>
      </c>
      <c r="H121" s="55" t="s">
        <v>19</v>
      </c>
      <c r="I121" s="6" t="s">
        <v>37</v>
      </c>
      <c r="J121" s="7" t="s">
        <v>38</v>
      </c>
      <c r="K121" s="56" t="s">
        <v>852</v>
      </c>
      <c r="L121" s="2"/>
    </row>
    <row r="122" spans="2:12">
      <c r="B122" s="51">
        <v>9321</v>
      </c>
      <c r="C122" s="52" t="s">
        <v>244</v>
      </c>
      <c r="D122" s="53" t="s">
        <v>60</v>
      </c>
      <c r="E122" s="53" t="s">
        <v>1043</v>
      </c>
      <c r="F122" s="54" t="s">
        <v>666</v>
      </c>
      <c r="G122" s="5" t="s">
        <v>245</v>
      </c>
      <c r="H122" s="55" t="s">
        <v>19</v>
      </c>
      <c r="I122" s="6" t="s">
        <v>20</v>
      </c>
      <c r="J122" s="7" t="s">
        <v>47</v>
      </c>
      <c r="K122" s="56" t="s">
        <v>886</v>
      </c>
      <c r="L122" s="2"/>
    </row>
    <row r="123" spans="2:12">
      <c r="B123" s="51">
        <v>9322</v>
      </c>
      <c r="C123" s="52" t="s">
        <v>246</v>
      </c>
      <c r="D123" s="53" t="s">
        <v>60</v>
      </c>
      <c r="E123" s="53" t="s">
        <v>1044</v>
      </c>
      <c r="F123" s="54" t="s">
        <v>667</v>
      </c>
      <c r="G123" s="5" t="s">
        <v>247</v>
      </c>
      <c r="H123" s="55" t="s">
        <v>19</v>
      </c>
      <c r="I123" s="6" t="s">
        <v>20</v>
      </c>
      <c r="J123" s="7" t="s">
        <v>47</v>
      </c>
      <c r="K123" s="56" t="s">
        <v>886</v>
      </c>
      <c r="L123" s="2"/>
    </row>
    <row r="124" spans="2:12">
      <c r="B124" s="51">
        <v>9859</v>
      </c>
      <c r="C124" s="52" t="s">
        <v>248</v>
      </c>
      <c r="D124" s="53" t="s">
        <v>60</v>
      </c>
      <c r="E124" s="53" t="s">
        <v>1045</v>
      </c>
      <c r="F124" s="54" t="s">
        <v>671</v>
      </c>
      <c r="G124" s="5" t="s">
        <v>249</v>
      </c>
      <c r="H124" s="55" t="s">
        <v>19</v>
      </c>
      <c r="I124" s="6" t="s">
        <v>34</v>
      </c>
      <c r="J124" s="7" t="s">
        <v>54</v>
      </c>
      <c r="K124" s="56" t="s">
        <v>887</v>
      </c>
      <c r="L124" s="2"/>
    </row>
    <row r="125" spans="2:12">
      <c r="B125" s="51">
        <v>9858</v>
      </c>
      <c r="C125" s="52" t="s">
        <v>250</v>
      </c>
      <c r="D125" s="53" t="s">
        <v>60</v>
      </c>
      <c r="E125" s="53" t="s">
        <v>1046</v>
      </c>
      <c r="F125" s="54" t="s">
        <v>670</v>
      </c>
      <c r="G125" s="5" t="s">
        <v>251</v>
      </c>
      <c r="H125" s="55" t="s">
        <v>19</v>
      </c>
      <c r="I125" s="6" t="s">
        <v>34</v>
      </c>
      <c r="J125" s="7" t="s">
        <v>54</v>
      </c>
      <c r="K125" s="56" t="s">
        <v>887</v>
      </c>
      <c r="L125" s="2"/>
    </row>
    <row r="126" spans="2:12">
      <c r="B126" s="51">
        <v>10448</v>
      </c>
      <c r="C126" s="52" t="s">
        <v>685</v>
      </c>
      <c r="D126" s="53" t="s">
        <v>60</v>
      </c>
      <c r="E126" s="53" t="s">
        <v>1047</v>
      </c>
      <c r="F126" s="54" t="s">
        <v>686</v>
      </c>
      <c r="G126" s="5" t="s">
        <v>687</v>
      </c>
      <c r="H126" s="55" t="s">
        <v>19</v>
      </c>
      <c r="I126" s="6" t="s">
        <v>675</v>
      </c>
      <c r="J126" s="7" t="s">
        <v>674</v>
      </c>
      <c r="K126" s="56" t="s">
        <v>888</v>
      </c>
      <c r="L126" s="2"/>
    </row>
    <row r="127" spans="2:12">
      <c r="B127" s="51">
        <v>10447</v>
      </c>
      <c r="C127" s="52" t="s">
        <v>682</v>
      </c>
      <c r="D127" s="53" t="s">
        <v>60</v>
      </c>
      <c r="E127" s="53" t="s">
        <v>1048</v>
      </c>
      <c r="F127" s="54" t="s">
        <v>683</v>
      </c>
      <c r="G127" s="5" t="s">
        <v>684</v>
      </c>
      <c r="H127" s="55" t="s">
        <v>19</v>
      </c>
      <c r="I127" s="6" t="s">
        <v>675</v>
      </c>
      <c r="J127" s="7" t="s">
        <v>674</v>
      </c>
      <c r="K127" s="56" t="s">
        <v>888</v>
      </c>
      <c r="L127" s="2"/>
    </row>
    <row r="128" spans="2:12">
      <c r="B128" s="51">
        <v>11146</v>
      </c>
      <c r="C128" s="52" t="s">
        <v>758</v>
      </c>
      <c r="D128" s="53" t="s">
        <v>60</v>
      </c>
      <c r="E128" s="53" t="s">
        <v>1049</v>
      </c>
      <c r="F128" s="54" t="s">
        <v>858</v>
      </c>
      <c r="G128" s="5" t="s">
        <v>756</v>
      </c>
      <c r="H128" s="55" t="s">
        <v>19</v>
      </c>
      <c r="I128" s="6" t="s">
        <v>735</v>
      </c>
      <c r="J128" s="7" t="s">
        <v>755</v>
      </c>
      <c r="K128" s="56" t="s">
        <v>889</v>
      </c>
      <c r="L128" s="2"/>
    </row>
    <row r="129" spans="2:12">
      <c r="B129" s="51">
        <v>11107</v>
      </c>
      <c r="C129" s="52" t="s">
        <v>752</v>
      </c>
      <c r="D129" s="53" t="s">
        <v>60</v>
      </c>
      <c r="E129" s="53" t="s">
        <v>1050</v>
      </c>
      <c r="F129" s="54" t="s">
        <v>857</v>
      </c>
      <c r="G129" s="5" t="s">
        <v>754</v>
      </c>
      <c r="H129" s="55" t="s">
        <v>19</v>
      </c>
      <c r="I129" s="6" t="s">
        <v>735</v>
      </c>
      <c r="J129" s="7" t="s">
        <v>755</v>
      </c>
      <c r="K129" s="56" t="s">
        <v>889</v>
      </c>
      <c r="L129" s="2"/>
    </row>
    <row r="130" spans="2:12">
      <c r="B130" s="51">
        <v>11866</v>
      </c>
      <c r="C130" s="52" t="s">
        <v>791</v>
      </c>
      <c r="D130" s="53" t="s">
        <v>60</v>
      </c>
      <c r="E130" s="53" t="s">
        <v>1051</v>
      </c>
      <c r="F130" s="54" t="s">
        <v>792</v>
      </c>
      <c r="G130" s="5" t="s">
        <v>793</v>
      </c>
      <c r="H130" s="55" t="s">
        <v>19</v>
      </c>
      <c r="I130" s="6" t="s">
        <v>776</v>
      </c>
      <c r="J130" s="7" t="s">
        <v>801</v>
      </c>
      <c r="K130" s="56" t="s">
        <v>890</v>
      </c>
      <c r="L130" s="2"/>
    </row>
    <row r="131" spans="2:12">
      <c r="B131" s="51">
        <v>11864</v>
      </c>
      <c r="C131" s="52" t="s">
        <v>787</v>
      </c>
      <c r="D131" s="53" t="s">
        <v>60</v>
      </c>
      <c r="E131" s="53" t="s">
        <v>1052</v>
      </c>
      <c r="F131" s="54" t="s">
        <v>862</v>
      </c>
      <c r="G131" s="5" t="s">
        <v>788</v>
      </c>
      <c r="H131" s="55" t="s">
        <v>19</v>
      </c>
      <c r="I131" s="6" t="s">
        <v>776</v>
      </c>
      <c r="J131" s="7" t="s">
        <v>801</v>
      </c>
      <c r="K131" s="56" t="s">
        <v>890</v>
      </c>
      <c r="L131" s="2"/>
    </row>
    <row r="132" spans="2:12">
      <c r="B132" s="51">
        <v>12561</v>
      </c>
      <c r="C132" s="52" t="s">
        <v>845</v>
      </c>
      <c r="D132" s="53" t="s">
        <v>60</v>
      </c>
      <c r="E132" s="53" t="s">
        <v>1053</v>
      </c>
      <c r="F132" s="54" t="s">
        <v>846</v>
      </c>
      <c r="G132" s="5" t="s">
        <v>847</v>
      </c>
      <c r="H132" s="55" t="s">
        <v>19</v>
      </c>
      <c r="I132" s="6" t="s">
        <v>831</v>
      </c>
      <c r="J132" s="7" t="s">
        <v>832</v>
      </c>
      <c r="K132" s="56" t="s">
        <v>892</v>
      </c>
      <c r="L132" s="2"/>
    </row>
    <row r="133" spans="2:12">
      <c r="B133" s="51">
        <v>12562</v>
      </c>
      <c r="C133" s="52" t="s">
        <v>848</v>
      </c>
      <c r="D133" s="53" t="s">
        <v>60</v>
      </c>
      <c r="E133" s="53" t="s">
        <v>1054</v>
      </c>
      <c r="F133" s="54" t="s">
        <v>867</v>
      </c>
      <c r="G133" s="5" t="s">
        <v>849</v>
      </c>
      <c r="H133" s="55" t="s">
        <v>19</v>
      </c>
      <c r="I133" s="6" t="s">
        <v>831</v>
      </c>
      <c r="J133" s="7" t="s">
        <v>832</v>
      </c>
      <c r="K133" s="56" t="s">
        <v>892</v>
      </c>
      <c r="L133" s="2"/>
    </row>
    <row r="134" spans="2:12">
      <c r="B134" s="51">
        <v>7693</v>
      </c>
      <c r="C134" s="52" t="s">
        <v>252</v>
      </c>
      <c r="D134" s="53" t="s">
        <v>60</v>
      </c>
      <c r="E134" s="53" t="s">
        <v>1055</v>
      </c>
      <c r="F134" s="54" t="s">
        <v>211</v>
      </c>
      <c r="G134" s="5" t="s">
        <v>253</v>
      </c>
      <c r="H134" s="55" t="s">
        <v>27</v>
      </c>
      <c r="I134" s="6" t="s">
        <v>729</v>
      </c>
      <c r="J134" s="7" t="s">
        <v>25</v>
      </c>
      <c r="K134" s="56" t="s">
        <v>850</v>
      </c>
      <c r="L134" s="2"/>
    </row>
    <row r="135" spans="2:12">
      <c r="B135" s="51">
        <v>7694</v>
      </c>
      <c r="C135" s="52" t="s">
        <v>254</v>
      </c>
      <c r="D135" s="53" t="s">
        <v>60</v>
      </c>
      <c r="E135" s="53" t="s">
        <v>1056</v>
      </c>
      <c r="F135" s="54" t="s">
        <v>214</v>
      </c>
      <c r="G135" s="5" t="s">
        <v>255</v>
      </c>
      <c r="H135" s="55" t="s">
        <v>27</v>
      </c>
      <c r="I135" s="6" t="s">
        <v>729</v>
      </c>
      <c r="J135" s="7" t="s">
        <v>25</v>
      </c>
      <c r="K135" s="56" t="s">
        <v>850</v>
      </c>
      <c r="L135" s="2"/>
    </row>
    <row r="136" spans="2:12">
      <c r="B136" s="51">
        <v>11827</v>
      </c>
      <c r="C136" s="52" t="s">
        <v>777</v>
      </c>
      <c r="D136" s="53" t="s">
        <v>60</v>
      </c>
      <c r="E136" s="53" t="s">
        <v>1057</v>
      </c>
      <c r="F136" s="54" t="s">
        <v>860</v>
      </c>
      <c r="G136" s="5" t="s">
        <v>778</v>
      </c>
      <c r="H136" s="55" t="s">
        <v>19</v>
      </c>
      <c r="I136" s="6" t="s">
        <v>776</v>
      </c>
      <c r="J136" s="7" t="s">
        <v>800</v>
      </c>
      <c r="K136" s="56" t="s">
        <v>890</v>
      </c>
      <c r="L136" s="2"/>
    </row>
    <row r="137" spans="2:12" ht="13.5" thickBot="1">
      <c r="B137" s="51">
        <v>12560</v>
      </c>
      <c r="C137" s="52" t="s">
        <v>842</v>
      </c>
      <c r="D137" s="53" t="s">
        <v>60</v>
      </c>
      <c r="E137" s="53" t="s">
        <v>1058</v>
      </c>
      <c r="F137" s="54" t="s">
        <v>843</v>
      </c>
      <c r="G137" s="5" t="s">
        <v>844</v>
      </c>
      <c r="H137" s="55" t="s">
        <v>19</v>
      </c>
      <c r="I137" s="6" t="s">
        <v>831</v>
      </c>
      <c r="J137" s="7" t="s">
        <v>832</v>
      </c>
      <c r="K137" s="56" t="s">
        <v>892</v>
      </c>
      <c r="L137" s="2"/>
    </row>
    <row r="138" spans="2:12">
      <c r="B138" s="92">
        <v>114</v>
      </c>
      <c r="C138" s="93" t="s">
        <v>284</v>
      </c>
      <c r="D138" s="94" t="s">
        <v>283</v>
      </c>
      <c r="E138" s="94" t="s">
        <v>1059</v>
      </c>
      <c r="F138" s="95"/>
      <c r="G138" s="96" t="s">
        <v>285</v>
      </c>
      <c r="H138" s="97" t="s">
        <v>26</v>
      </c>
      <c r="I138" s="98" t="s">
        <v>44</v>
      </c>
      <c r="J138" s="99" t="s">
        <v>25</v>
      </c>
      <c r="K138" s="100"/>
      <c r="L138" s="2"/>
    </row>
    <row r="139" spans="2:12">
      <c r="B139" s="51">
        <v>193</v>
      </c>
      <c r="C139" s="52" t="s">
        <v>286</v>
      </c>
      <c r="D139" s="53" t="s">
        <v>283</v>
      </c>
      <c r="E139" s="53" t="s">
        <v>1060</v>
      </c>
      <c r="F139" s="54"/>
      <c r="G139" s="5" t="s">
        <v>287</v>
      </c>
      <c r="H139" s="55" t="s">
        <v>26</v>
      </c>
      <c r="I139" s="6" t="s">
        <v>41</v>
      </c>
      <c r="J139" s="7" t="s">
        <v>25</v>
      </c>
      <c r="K139" s="56"/>
      <c r="L139" s="2"/>
    </row>
    <row r="140" spans="2:12">
      <c r="B140" s="51">
        <v>226</v>
      </c>
      <c r="C140" s="52" t="s">
        <v>288</v>
      </c>
      <c r="D140" s="53" t="s">
        <v>283</v>
      </c>
      <c r="E140" s="53" t="s">
        <v>1061</v>
      </c>
      <c r="F140" s="54"/>
      <c r="G140" s="5" t="s">
        <v>289</v>
      </c>
      <c r="H140" s="55" t="s">
        <v>26</v>
      </c>
      <c r="I140" s="6" t="s">
        <v>42</v>
      </c>
      <c r="J140" s="7" t="s">
        <v>25</v>
      </c>
      <c r="K140" s="56"/>
      <c r="L140" s="2"/>
    </row>
    <row r="141" spans="2:12">
      <c r="B141" s="51">
        <v>262</v>
      </c>
      <c r="C141" s="52" t="s">
        <v>290</v>
      </c>
      <c r="D141" s="53" t="s">
        <v>283</v>
      </c>
      <c r="E141" s="53" t="s">
        <v>1062</v>
      </c>
      <c r="F141" s="54"/>
      <c r="G141" s="5" t="s">
        <v>291</v>
      </c>
      <c r="H141" s="55" t="s">
        <v>26</v>
      </c>
      <c r="I141" s="6" t="s">
        <v>292</v>
      </c>
      <c r="J141" s="7" t="s">
        <v>25</v>
      </c>
      <c r="K141" s="56"/>
      <c r="L141" s="2"/>
    </row>
    <row r="142" spans="2:12">
      <c r="B142" s="51">
        <v>99</v>
      </c>
      <c r="C142" s="52" t="s">
        <v>293</v>
      </c>
      <c r="D142" s="53" t="s">
        <v>283</v>
      </c>
      <c r="E142" s="53" t="s">
        <v>1063</v>
      </c>
      <c r="F142" s="54"/>
      <c r="G142" s="5" t="s">
        <v>294</v>
      </c>
      <c r="H142" s="55" t="s">
        <v>26</v>
      </c>
      <c r="I142" s="6" t="s">
        <v>295</v>
      </c>
      <c r="J142" s="7" t="s">
        <v>25</v>
      </c>
      <c r="K142" s="56"/>
      <c r="L142" s="2"/>
    </row>
    <row r="143" spans="2:12">
      <c r="B143" s="51">
        <v>105</v>
      </c>
      <c r="C143" s="52" t="s">
        <v>296</v>
      </c>
      <c r="D143" s="53" t="s">
        <v>283</v>
      </c>
      <c r="E143" s="53" t="s">
        <v>1064</v>
      </c>
      <c r="F143" s="54"/>
      <c r="G143" s="5" t="s">
        <v>297</v>
      </c>
      <c r="H143" s="55" t="s">
        <v>26</v>
      </c>
      <c r="I143" s="6" t="s">
        <v>271</v>
      </c>
      <c r="J143" s="7" t="s">
        <v>25</v>
      </c>
      <c r="K143" s="56"/>
      <c r="L143" s="2"/>
    </row>
    <row r="144" spans="2:12">
      <c r="B144" s="51">
        <v>101</v>
      </c>
      <c r="C144" s="52" t="s">
        <v>298</v>
      </c>
      <c r="D144" s="53" t="s">
        <v>283</v>
      </c>
      <c r="E144" s="53" t="s">
        <v>1065</v>
      </c>
      <c r="F144" s="54"/>
      <c r="G144" s="5" t="s">
        <v>299</v>
      </c>
      <c r="H144" s="55" t="s">
        <v>26</v>
      </c>
      <c r="I144" s="6" t="s">
        <v>295</v>
      </c>
      <c r="J144" s="7" t="s">
        <v>25</v>
      </c>
      <c r="K144" s="56"/>
      <c r="L144" s="2"/>
    </row>
    <row r="145" spans="2:12">
      <c r="B145" s="51">
        <v>104</v>
      </c>
      <c r="C145" s="52" t="s">
        <v>300</v>
      </c>
      <c r="D145" s="53" t="s">
        <v>283</v>
      </c>
      <c r="E145" s="53" t="s">
        <v>1066</v>
      </c>
      <c r="F145" s="54"/>
      <c r="G145" s="5" t="s">
        <v>301</v>
      </c>
      <c r="H145" s="55" t="s">
        <v>26</v>
      </c>
      <c r="I145" s="6" t="s">
        <v>295</v>
      </c>
      <c r="J145" s="7" t="s">
        <v>25</v>
      </c>
      <c r="K145" s="56"/>
      <c r="L145" s="2"/>
    </row>
    <row r="146" spans="2:12">
      <c r="B146" s="51">
        <v>107</v>
      </c>
      <c r="C146" s="52" t="s">
        <v>302</v>
      </c>
      <c r="D146" s="53" t="s">
        <v>283</v>
      </c>
      <c r="E146" s="53" t="s">
        <v>1067</v>
      </c>
      <c r="F146" s="54"/>
      <c r="G146" s="5" t="s">
        <v>303</v>
      </c>
      <c r="H146" s="55" t="s">
        <v>26</v>
      </c>
      <c r="I146" s="6" t="s">
        <v>39</v>
      </c>
      <c r="J146" s="7" t="s">
        <v>25</v>
      </c>
      <c r="K146" s="56"/>
      <c r="L146" s="2"/>
    </row>
    <row r="147" spans="2:12">
      <c r="B147" s="51">
        <v>109</v>
      </c>
      <c r="C147" s="52" t="s">
        <v>304</v>
      </c>
      <c r="D147" s="53" t="s">
        <v>283</v>
      </c>
      <c r="E147" s="53" t="s">
        <v>1068</v>
      </c>
      <c r="F147" s="54"/>
      <c r="G147" s="5" t="s">
        <v>305</v>
      </c>
      <c r="H147" s="55" t="s">
        <v>26</v>
      </c>
      <c r="I147" s="6" t="s">
        <v>39</v>
      </c>
      <c r="J147" s="7" t="s">
        <v>25</v>
      </c>
      <c r="K147" s="56"/>
      <c r="L147" s="2"/>
    </row>
    <row r="148" spans="2:12">
      <c r="B148" s="51">
        <v>110</v>
      </c>
      <c r="C148" s="52" t="s">
        <v>306</v>
      </c>
      <c r="D148" s="53" t="s">
        <v>283</v>
      </c>
      <c r="E148" s="53" t="s">
        <v>1069</v>
      </c>
      <c r="F148" s="54"/>
      <c r="G148" s="5" t="s">
        <v>307</v>
      </c>
      <c r="H148" s="55" t="s">
        <v>26</v>
      </c>
      <c r="I148" s="6" t="s">
        <v>39</v>
      </c>
      <c r="J148" s="7" t="s">
        <v>25</v>
      </c>
      <c r="K148" s="56"/>
      <c r="L148" s="2"/>
    </row>
    <row r="149" spans="2:12">
      <c r="B149" s="51">
        <v>96</v>
      </c>
      <c r="C149" s="52" t="s">
        <v>308</v>
      </c>
      <c r="D149" s="53" t="s">
        <v>283</v>
      </c>
      <c r="E149" s="53" t="s">
        <v>1070</v>
      </c>
      <c r="F149" s="54"/>
      <c r="G149" s="5" t="s">
        <v>309</v>
      </c>
      <c r="H149" s="55" t="s">
        <v>26</v>
      </c>
      <c r="I149" s="6" t="s">
        <v>310</v>
      </c>
      <c r="J149" s="7" t="s">
        <v>25</v>
      </c>
      <c r="K149" s="56"/>
      <c r="L149" s="2"/>
    </row>
    <row r="150" spans="2:12">
      <c r="B150" s="51">
        <v>100</v>
      </c>
      <c r="C150" s="52" t="s">
        <v>311</v>
      </c>
      <c r="D150" s="53" t="s">
        <v>283</v>
      </c>
      <c r="E150" s="53" t="s">
        <v>1071</v>
      </c>
      <c r="F150" s="54"/>
      <c r="G150" s="5" t="s">
        <v>312</v>
      </c>
      <c r="H150" s="55" t="s">
        <v>26</v>
      </c>
      <c r="I150" s="6" t="s">
        <v>295</v>
      </c>
      <c r="J150" s="7" t="s">
        <v>25</v>
      </c>
      <c r="K150" s="56"/>
      <c r="L150" s="2"/>
    </row>
    <row r="151" spans="2:12">
      <c r="B151" s="51">
        <v>103</v>
      </c>
      <c r="C151" s="52" t="s">
        <v>313</v>
      </c>
      <c r="D151" s="53" t="s">
        <v>283</v>
      </c>
      <c r="E151" s="53" t="s">
        <v>1072</v>
      </c>
      <c r="F151" s="54"/>
      <c r="G151" s="5" t="s">
        <v>314</v>
      </c>
      <c r="H151" s="55" t="s">
        <v>26</v>
      </c>
      <c r="I151" s="6" t="s">
        <v>295</v>
      </c>
      <c r="J151" s="7" t="s">
        <v>25</v>
      </c>
      <c r="K151" s="56"/>
      <c r="L151" s="2"/>
    </row>
    <row r="152" spans="2:12">
      <c r="B152" s="51">
        <v>106</v>
      </c>
      <c r="C152" s="52" t="s">
        <v>315</v>
      </c>
      <c r="D152" s="53" t="s">
        <v>283</v>
      </c>
      <c r="E152" s="53" t="s">
        <v>1073</v>
      </c>
      <c r="F152" s="54"/>
      <c r="G152" s="5" t="s">
        <v>316</v>
      </c>
      <c r="H152" s="55" t="s">
        <v>26</v>
      </c>
      <c r="I152" s="6" t="s">
        <v>271</v>
      </c>
      <c r="J152" s="7" t="s">
        <v>25</v>
      </c>
      <c r="K152" s="56"/>
      <c r="L152" s="2"/>
    </row>
    <row r="153" spans="2:12">
      <c r="B153" s="51">
        <v>97</v>
      </c>
      <c r="C153" s="52" t="s">
        <v>317</v>
      </c>
      <c r="D153" s="53" t="s">
        <v>283</v>
      </c>
      <c r="E153" s="53" t="s">
        <v>1074</v>
      </c>
      <c r="F153" s="54"/>
      <c r="G153" s="5" t="s">
        <v>318</v>
      </c>
      <c r="H153" s="55" t="s">
        <v>26</v>
      </c>
      <c r="I153" s="6" t="s">
        <v>295</v>
      </c>
      <c r="J153" s="7" t="s">
        <v>25</v>
      </c>
      <c r="K153" s="56"/>
      <c r="L153" s="2"/>
    </row>
    <row r="154" spans="2:12">
      <c r="B154" s="51">
        <v>98</v>
      </c>
      <c r="C154" s="52" t="s">
        <v>319</v>
      </c>
      <c r="D154" s="53" t="s">
        <v>283</v>
      </c>
      <c r="E154" s="53" t="s">
        <v>1075</v>
      </c>
      <c r="F154" s="54"/>
      <c r="G154" s="5" t="s">
        <v>320</v>
      </c>
      <c r="H154" s="55" t="s">
        <v>26</v>
      </c>
      <c r="I154" s="6" t="s">
        <v>271</v>
      </c>
      <c r="J154" s="7" t="s">
        <v>25</v>
      </c>
      <c r="K154" s="56"/>
      <c r="L154" s="2"/>
    </row>
    <row r="155" spans="2:12">
      <c r="B155" s="51">
        <v>102</v>
      </c>
      <c r="C155" s="52" t="s">
        <v>321</v>
      </c>
      <c r="D155" s="53" t="s">
        <v>283</v>
      </c>
      <c r="E155" s="53" t="s">
        <v>1076</v>
      </c>
      <c r="F155" s="54"/>
      <c r="G155" s="5" t="s">
        <v>322</v>
      </c>
      <c r="H155" s="55" t="s">
        <v>26</v>
      </c>
      <c r="I155" s="6" t="s">
        <v>295</v>
      </c>
      <c r="J155" s="7" t="s">
        <v>25</v>
      </c>
      <c r="K155" s="56"/>
      <c r="L155" s="2"/>
    </row>
    <row r="156" spans="2:12">
      <c r="B156" s="51">
        <v>113</v>
      </c>
      <c r="C156" s="52" t="s">
        <v>323</v>
      </c>
      <c r="D156" s="53" t="s">
        <v>283</v>
      </c>
      <c r="E156" s="53" t="s">
        <v>1077</v>
      </c>
      <c r="F156" s="54"/>
      <c r="G156" s="5" t="s">
        <v>324</v>
      </c>
      <c r="H156" s="55" t="s">
        <v>26</v>
      </c>
      <c r="I156" s="6" t="s">
        <v>44</v>
      </c>
      <c r="J156" s="7" t="s">
        <v>25</v>
      </c>
      <c r="K156" s="56"/>
      <c r="L156" s="2"/>
    </row>
    <row r="157" spans="2:12">
      <c r="B157" s="51">
        <v>108</v>
      </c>
      <c r="C157" s="52" t="s">
        <v>325</v>
      </c>
      <c r="D157" s="53" t="s">
        <v>283</v>
      </c>
      <c r="E157" s="53" t="s">
        <v>1078</v>
      </c>
      <c r="F157" s="54"/>
      <c r="G157" s="5" t="s">
        <v>326</v>
      </c>
      <c r="H157" s="55" t="s">
        <v>26</v>
      </c>
      <c r="I157" s="6" t="s">
        <v>39</v>
      </c>
      <c r="J157" s="7" t="s">
        <v>25</v>
      </c>
      <c r="K157" s="56"/>
      <c r="L157" s="2"/>
    </row>
    <row r="158" spans="2:12">
      <c r="B158" s="51">
        <v>119</v>
      </c>
      <c r="C158" s="52" t="s">
        <v>327</v>
      </c>
      <c r="D158" s="53" t="s">
        <v>283</v>
      </c>
      <c r="E158" s="53" t="s">
        <v>1079</v>
      </c>
      <c r="F158" s="54" t="s">
        <v>328</v>
      </c>
      <c r="G158" s="5" t="s">
        <v>329</v>
      </c>
      <c r="H158" s="55" t="s">
        <v>26</v>
      </c>
      <c r="I158" s="6" t="s">
        <v>41</v>
      </c>
      <c r="J158" s="7" t="s">
        <v>25</v>
      </c>
      <c r="K158" s="56"/>
      <c r="L158" s="2"/>
    </row>
    <row r="159" spans="2:12">
      <c r="B159" s="51">
        <v>200</v>
      </c>
      <c r="C159" s="52" t="s">
        <v>330</v>
      </c>
      <c r="D159" s="53" t="s">
        <v>283</v>
      </c>
      <c r="E159" s="53" t="s">
        <v>1080</v>
      </c>
      <c r="F159" s="54"/>
      <c r="G159" s="5" t="s">
        <v>331</v>
      </c>
      <c r="H159" s="55" t="s">
        <v>26</v>
      </c>
      <c r="I159" s="6" t="s">
        <v>41</v>
      </c>
      <c r="J159" s="7" t="s">
        <v>25</v>
      </c>
      <c r="K159" s="56"/>
      <c r="L159" s="2"/>
    </row>
    <row r="160" spans="2:12">
      <c r="B160" s="51">
        <v>194</v>
      </c>
      <c r="C160" s="52" t="s">
        <v>332</v>
      </c>
      <c r="D160" s="53" t="s">
        <v>283</v>
      </c>
      <c r="E160" s="53" t="s">
        <v>1081</v>
      </c>
      <c r="F160" s="54"/>
      <c r="G160" s="5" t="s">
        <v>333</v>
      </c>
      <c r="H160" s="55" t="s">
        <v>26</v>
      </c>
      <c r="I160" s="6" t="s">
        <v>41</v>
      </c>
      <c r="J160" s="7" t="s">
        <v>25</v>
      </c>
      <c r="K160" s="56"/>
      <c r="L160" s="2"/>
    </row>
    <row r="161" spans="2:12">
      <c r="B161" s="51">
        <v>195</v>
      </c>
      <c r="C161" s="52" t="s">
        <v>334</v>
      </c>
      <c r="D161" s="53" t="s">
        <v>283</v>
      </c>
      <c r="E161" s="53" t="s">
        <v>1082</v>
      </c>
      <c r="F161" s="54"/>
      <c r="G161" s="5" t="s">
        <v>335</v>
      </c>
      <c r="H161" s="55" t="s">
        <v>26</v>
      </c>
      <c r="I161" s="6" t="s">
        <v>41</v>
      </c>
      <c r="J161" s="7" t="s">
        <v>25</v>
      </c>
      <c r="K161" s="56"/>
      <c r="L161" s="2"/>
    </row>
    <row r="162" spans="2:12">
      <c r="B162" s="51">
        <v>199</v>
      </c>
      <c r="C162" s="52" t="s">
        <v>336</v>
      </c>
      <c r="D162" s="53" t="s">
        <v>283</v>
      </c>
      <c r="E162" s="53" t="s">
        <v>1083</v>
      </c>
      <c r="F162" s="54"/>
      <c r="G162" s="5" t="s">
        <v>337</v>
      </c>
      <c r="H162" s="55" t="s">
        <v>26</v>
      </c>
      <c r="I162" s="6" t="s">
        <v>338</v>
      </c>
      <c r="J162" s="7" t="s">
        <v>25</v>
      </c>
      <c r="K162" s="56"/>
      <c r="L162" s="2"/>
    </row>
    <row r="163" spans="2:12">
      <c r="B163" s="51">
        <v>283</v>
      </c>
      <c r="C163" s="52" t="s">
        <v>339</v>
      </c>
      <c r="D163" s="53" t="s">
        <v>283</v>
      </c>
      <c r="E163" s="53" t="s">
        <v>1084</v>
      </c>
      <c r="F163" s="54"/>
      <c r="G163" s="5" t="s">
        <v>340</v>
      </c>
      <c r="H163" s="55" t="s">
        <v>26</v>
      </c>
      <c r="I163" s="6" t="s">
        <v>341</v>
      </c>
      <c r="J163" s="7" t="s">
        <v>25</v>
      </c>
      <c r="K163" s="56"/>
      <c r="L163" s="2"/>
    </row>
    <row r="164" spans="2:12">
      <c r="B164" s="51">
        <v>111</v>
      </c>
      <c r="C164" s="52" t="s">
        <v>342</v>
      </c>
      <c r="D164" s="53" t="s">
        <v>283</v>
      </c>
      <c r="E164" s="53" t="s">
        <v>1085</v>
      </c>
      <c r="F164" s="54"/>
      <c r="G164" s="5" t="s">
        <v>343</v>
      </c>
      <c r="H164" s="55" t="s">
        <v>26</v>
      </c>
      <c r="I164" s="6" t="s">
        <v>43</v>
      </c>
      <c r="J164" s="7" t="s">
        <v>25</v>
      </c>
      <c r="K164" s="56"/>
      <c r="L164" s="2"/>
    </row>
    <row r="165" spans="2:12">
      <c r="B165" s="51">
        <v>112</v>
      </c>
      <c r="C165" s="52" t="s">
        <v>344</v>
      </c>
      <c r="D165" s="53" t="s">
        <v>283</v>
      </c>
      <c r="E165" s="53" t="s">
        <v>1086</v>
      </c>
      <c r="F165" s="54"/>
      <c r="G165" s="5" t="s">
        <v>345</v>
      </c>
      <c r="H165" s="55" t="s">
        <v>26</v>
      </c>
      <c r="I165" s="6" t="s">
        <v>43</v>
      </c>
      <c r="J165" s="7" t="s">
        <v>25</v>
      </c>
      <c r="K165" s="56"/>
      <c r="L165" s="2"/>
    </row>
    <row r="166" spans="2:12">
      <c r="B166" s="51">
        <v>115</v>
      </c>
      <c r="C166" s="52" t="s">
        <v>346</v>
      </c>
      <c r="D166" s="53" t="s">
        <v>283</v>
      </c>
      <c r="E166" s="53" t="s">
        <v>1087</v>
      </c>
      <c r="F166" s="54"/>
      <c r="G166" s="5" t="s">
        <v>347</v>
      </c>
      <c r="H166" s="55" t="s">
        <v>26</v>
      </c>
      <c r="I166" s="6" t="s">
        <v>44</v>
      </c>
      <c r="J166" s="7" t="s">
        <v>25</v>
      </c>
      <c r="K166" s="56"/>
      <c r="L166" s="2"/>
    </row>
    <row r="167" spans="2:12">
      <c r="B167" s="51">
        <v>116</v>
      </c>
      <c r="C167" s="52" t="s">
        <v>348</v>
      </c>
      <c r="D167" s="53" t="s">
        <v>283</v>
      </c>
      <c r="E167" s="53" t="s">
        <v>1088</v>
      </c>
      <c r="F167" s="54"/>
      <c r="G167" s="5" t="s">
        <v>349</v>
      </c>
      <c r="H167" s="55" t="s">
        <v>26</v>
      </c>
      <c r="I167" s="6" t="s">
        <v>44</v>
      </c>
      <c r="J167" s="7" t="s">
        <v>25</v>
      </c>
      <c r="K167" s="56"/>
      <c r="L167" s="2"/>
    </row>
    <row r="168" spans="2:12">
      <c r="B168" s="51">
        <v>251</v>
      </c>
      <c r="C168" s="52" t="s">
        <v>350</v>
      </c>
      <c r="D168" s="53" t="s">
        <v>283</v>
      </c>
      <c r="E168" s="53" t="s">
        <v>1089</v>
      </c>
      <c r="F168" s="54"/>
      <c r="G168" s="5" t="s">
        <v>351</v>
      </c>
      <c r="H168" s="55" t="s">
        <v>26</v>
      </c>
      <c r="I168" s="6" t="s">
        <v>42</v>
      </c>
      <c r="J168" s="7" t="s">
        <v>25</v>
      </c>
      <c r="K168" s="56"/>
      <c r="L168" s="2"/>
    </row>
    <row r="169" spans="2:12">
      <c r="B169" s="51">
        <v>211</v>
      </c>
      <c r="C169" s="52" t="s">
        <v>352</v>
      </c>
      <c r="D169" s="53" t="s">
        <v>283</v>
      </c>
      <c r="E169" s="53" t="s">
        <v>1090</v>
      </c>
      <c r="F169" s="54"/>
      <c r="G169" s="5" t="s">
        <v>353</v>
      </c>
      <c r="H169" s="55" t="s">
        <v>26</v>
      </c>
      <c r="I169" s="6" t="s">
        <v>41</v>
      </c>
      <c r="J169" s="7" t="s">
        <v>25</v>
      </c>
      <c r="K169" s="56"/>
      <c r="L169" s="2"/>
    </row>
    <row r="170" spans="2:12">
      <c r="B170" s="51">
        <v>118</v>
      </c>
      <c r="C170" s="52" t="s">
        <v>354</v>
      </c>
      <c r="D170" s="53" t="s">
        <v>283</v>
      </c>
      <c r="E170" s="53" t="s">
        <v>1091</v>
      </c>
      <c r="F170" s="54"/>
      <c r="G170" s="5" t="s">
        <v>355</v>
      </c>
      <c r="H170" s="55" t="s">
        <v>26</v>
      </c>
      <c r="I170" s="6" t="s">
        <v>44</v>
      </c>
      <c r="J170" s="7" t="s">
        <v>25</v>
      </c>
      <c r="K170" s="56"/>
      <c r="L170" s="2"/>
    </row>
    <row r="171" spans="2:12">
      <c r="B171" s="51">
        <v>117</v>
      </c>
      <c r="C171" s="52" t="s">
        <v>356</v>
      </c>
      <c r="D171" s="53" t="s">
        <v>283</v>
      </c>
      <c r="E171" s="53" t="s">
        <v>1092</v>
      </c>
      <c r="F171" s="54"/>
      <c r="G171" s="5" t="s">
        <v>357</v>
      </c>
      <c r="H171" s="55" t="s">
        <v>26</v>
      </c>
      <c r="I171" s="6" t="s">
        <v>44</v>
      </c>
      <c r="J171" s="7" t="s">
        <v>25</v>
      </c>
      <c r="K171" s="56"/>
      <c r="L171" s="2"/>
    </row>
    <row r="172" spans="2:12">
      <c r="B172" s="51">
        <v>225</v>
      </c>
      <c r="C172" s="52" t="s">
        <v>358</v>
      </c>
      <c r="D172" s="53" t="s">
        <v>283</v>
      </c>
      <c r="E172" s="53" t="s">
        <v>1093</v>
      </c>
      <c r="F172" s="54"/>
      <c r="G172" s="5" t="s">
        <v>359</v>
      </c>
      <c r="H172" s="55" t="s">
        <v>26</v>
      </c>
      <c r="I172" s="6" t="s">
        <v>360</v>
      </c>
      <c r="J172" s="7" t="s">
        <v>25</v>
      </c>
      <c r="K172" s="56"/>
      <c r="L172" s="2"/>
    </row>
    <row r="173" spans="2:12">
      <c r="B173" s="51">
        <v>190</v>
      </c>
      <c r="C173" s="52" t="s">
        <v>361</v>
      </c>
      <c r="D173" s="53" t="s">
        <v>283</v>
      </c>
      <c r="E173" s="53" t="s">
        <v>1094</v>
      </c>
      <c r="F173" s="54"/>
      <c r="G173" s="5" t="s">
        <v>362</v>
      </c>
      <c r="H173" s="55" t="s">
        <v>26</v>
      </c>
      <c r="I173" s="6" t="s">
        <v>41</v>
      </c>
      <c r="J173" s="7" t="s">
        <v>18</v>
      </c>
      <c r="K173" s="56"/>
      <c r="L173" s="2"/>
    </row>
    <row r="174" spans="2:12">
      <c r="B174" s="51">
        <v>252</v>
      </c>
      <c r="C174" s="52" t="s">
        <v>363</v>
      </c>
      <c r="D174" s="53" t="s">
        <v>283</v>
      </c>
      <c r="E174" s="53" t="s">
        <v>1095</v>
      </c>
      <c r="F174" s="54" t="s">
        <v>364</v>
      </c>
      <c r="G174" s="5" t="s">
        <v>365</v>
      </c>
      <c r="H174" s="55" t="s">
        <v>26</v>
      </c>
      <c r="I174" s="6" t="s">
        <v>42</v>
      </c>
      <c r="J174" s="7" t="s">
        <v>25</v>
      </c>
      <c r="K174" s="56"/>
      <c r="L174" s="2"/>
    </row>
    <row r="175" spans="2:12">
      <c r="B175" s="51">
        <v>266</v>
      </c>
      <c r="C175" s="52" t="s">
        <v>366</v>
      </c>
      <c r="D175" s="53" t="s">
        <v>283</v>
      </c>
      <c r="E175" s="53" t="s">
        <v>1096</v>
      </c>
      <c r="F175" s="54"/>
      <c r="G175" s="5" t="s">
        <v>367</v>
      </c>
      <c r="H175" s="55" t="s">
        <v>26</v>
      </c>
      <c r="I175" s="6" t="s">
        <v>341</v>
      </c>
      <c r="J175" s="7" t="s">
        <v>25</v>
      </c>
      <c r="K175" s="56"/>
      <c r="L175" s="2"/>
    </row>
    <row r="176" spans="2:12">
      <c r="B176" s="51">
        <v>282</v>
      </c>
      <c r="C176" s="52" t="s">
        <v>368</v>
      </c>
      <c r="D176" s="53" t="s">
        <v>283</v>
      </c>
      <c r="E176" s="53" t="s">
        <v>1097</v>
      </c>
      <c r="F176" s="54"/>
      <c r="G176" s="5" t="s">
        <v>369</v>
      </c>
      <c r="H176" s="55" t="s">
        <v>26</v>
      </c>
      <c r="I176" s="6" t="s">
        <v>341</v>
      </c>
      <c r="J176" s="7" t="s">
        <v>25</v>
      </c>
      <c r="K176" s="56"/>
      <c r="L176" s="2"/>
    </row>
    <row r="177" spans="2:12" ht="13.5" thickBot="1">
      <c r="B177" s="51">
        <v>253</v>
      </c>
      <c r="C177" s="52" t="s">
        <v>370</v>
      </c>
      <c r="D177" s="53" t="s">
        <v>283</v>
      </c>
      <c r="E177" s="53" t="s">
        <v>1098</v>
      </c>
      <c r="F177" s="54" t="s">
        <v>371</v>
      </c>
      <c r="G177" s="5" t="s">
        <v>372</v>
      </c>
      <c r="H177" s="55" t="s">
        <v>26</v>
      </c>
      <c r="I177" s="6" t="s">
        <v>341</v>
      </c>
      <c r="J177" s="7" t="s">
        <v>25</v>
      </c>
      <c r="K177" s="56"/>
      <c r="L177" s="2"/>
    </row>
    <row r="178" spans="2:12">
      <c r="B178" s="92">
        <v>5677</v>
      </c>
      <c r="C178" s="93" t="s">
        <v>437</v>
      </c>
      <c r="D178" s="94" t="s">
        <v>436</v>
      </c>
      <c r="E178" s="94" t="s">
        <v>1099</v>
      </c>
      <c r="F178" s="95" t="s">
        <v>438</v>
      </c>
      <c r="G178" s="96" t="s">
        <v>439</v>
      </c>
      <c r="H178" s="97" t="s">
        <v>19</v>
      </c>
      <c r="I178" s="98" t="s">
        <v>58</v>
      </c>
      <c r="J178" s="99" t="s">
        <v>25</v>
      </c>
      <c r="K178" s="100" t="s">
        <v>622</v>
      </c>
      <c r="L178" s="2"/>
    </row>
    <row r="179" spans="2:12">
      <c r="B179" s="51">
        <v>4573</v>
      </c>
      <c r="C179" s="52" t="s">
        <v>440</v>
      </c>
      <c r="D179" s="53" t="s">
        <v>436</v>
      </c>
      <c r="E179" s="53" t="s">
        <v>1100</v>
      </c>
      <c r="F179" s="54" t="s">
        <v>441</v>
      </c>
      <c r="G179" s="5" t="s">
        <v>442</v>
      </c>
      <c r="H179" s="55" t="s">
        <v>24</v>
      </c>
      <c r="I179" s="6" t="s">
        <v>45</v>
      </c>
      <c r="J179" s="7" t="s">
        <v>25</v>
      </c>
      <c r="K179" s="56" t="s">
        <v>615</v>
      </c>
      <c r="L179" s="2"/>
    </row>
    <row r="180" spans="2:12">
      <c r="B180" s="51">
        <v>4670</v>
      </c>
      <c r="C180" s="52" t="s">
        <v>443</v>
      </c>
      <c r="D180" s="53" t="s">
        <v>436</v>
      </c>
      <c r="E180" s="53" t="s">
        <v>1101</v>
      </c>
      <c r="F180" s="54" t="s">
        <v>29</v>
      </c>
      <c r="G180" s="5" t="s">
        <v>442</v>
      </c>
      <c r="H180" s="55" t="s">
        <v>27</v>
      </c>
      <c r="I180" s="6" t="s">
        <v>45</v>
      </c>
      <c r="J180" s="7" t="s">
        <v>25</v>
      </c>
      <c r="K180" s="56" t="s">
        <v>615</v>
      </c>
      <c r="L180" s="2"/>
    </row>
    <row r="181" spans="2:12">
      <c r="B181" s="51">
        <v>5665</v>
      </c>
      <c r="C181" s="52" t="s">
        <v>444</v>
      </c>
      <c r="D181" s="53" t="s">
        <v>436</v>
      </c>
      <c r="E181" s="53" t="s">
        <v>1102</v>
      </c>
      <c r="F181" s="54" t="s">
        <v>445</v>
      </c>
      <c r="G181" s="5" t="s">
        <v>446</v>
      </c>
      <c r="H181" s="55" t="s">
        <v>17</v>
      </c>
      <c r="I181" s="6" t="s">
        <v>621</v>
      </c>
      <c r="J181" s="7" t="s">
        <v>25</v>
      </c>
      <c r="K181" s="56" t="s">
        <v>447</v>
      </c>
      <c r="L181" s="2"/>
    </row>
    <row r="182" spans="2:12">
      <c r="B182" s="51">
        <v>5961</v>
      </c>
      <c r="C182" s="52" t="s">
        <v>448</v>
      </c>
      <c r="D182" s="53" t="s">
        <v>436</v>
      </c>
      <c r="E182" s="53" t="s">
        <v>1103</v>
      </c>
      <c r="F182" s="54" t="s">
        <v>449</v>
      </c>
      <c r="G182" s="5" t="s">
        <v>450</v>
      </c>
      <c r="H182" s="55" t="s">
        <v>19</v>
      </c>
      <c r="I182" s="6" t="s">
        <v>627</v>
      </c>
      <c r="J182" s="7" t="s">
        <v>25</v>
      </c>
      <c r="K182" s="56" t="s">
        <v>622</v>
      </c>
      <c r="L182" s="2"/>
    </row>
    <row r="183" spans="2:12">
      <c r="B183" s="51">
        <v>6015</v>
      </c>
      <c r="C183" s="52" t="s">
        <v>451</v>
      </c>
      <c r="D183" s="53" t="s">
        <v>436</v>
      </c>
      <c r="E183" s="53" t="s">
        <v>1104</v>
      </c>
      <c r="F183" s="54" t="s">
        <v>452</v>
      </c>
      <c r="G183" s="5" t="s">
        <v>450</v>
      </c>
      <c r="H183" s="55" t="s">
        <v>24</v>
      </c>
      <c r="I183" s="6" t="s">
        <v>627</v>
      </c>
      <c r="J183" s="7" t="s">
        <v>25</v>
      </c>
      <c r="K183" s="56" t="s">
        <v>624</v>
      </c>
      <c r="L183" s="2"/>
    </row>
    <row r="184" spans="2:12">
      <c r="B184" s="51">
        <v>6434</v>
      </c>
      <c r="C184" s="52" t="s">
        <v>453</v>
      </c>
      <c r="D184" s="53" t="s">
        <v>436</v>
      </c>
      <c r="E184" s="53" t="s">
        <v>1105</v>
      </c>
      <c r="F184" s="91" t="s">
        <v>454</v>
      </c>
      <c r="G184" s="5" t="s">
        <v>455</v>
      </c>
      <c r="H184" s="55" t="s">
        <v>19</v>
      </c>
      <c r="I184" s="6" t="s">
        <v>725</v>
      </c>
      <c r="J184" s="7" t="s">
        <v>25</v>
      </c>
      <c r="K184" s="56" t="s">
        <v>411</v>
      </c>
      <c r="L184" s="2"/>
    </row>
    <row r="185" spans="2:12">
      <c r="B185" s="51">
        <v>6758</v>
      </c>
      <c r="C185" s="52" t="s">
        <v>456</v>
      </c>
      <c r="D185" s="53" t="s">
        <v>436</v>
      </c>
      <c r="E185" s="53" t="s">
        <v>1106</v>
      </c>
      <c r="F185" s="54" t="s">
        <v>457</v>
      </c>
      <c r="G185" s="5" t="s">
        <v>458</v>
      </c>
      <c r="H185" s="55" t="s">
        <v>17</v>
      </c>
      <c r="I185" s="6" t="s">
        <v>631</v>
      </c>
      <c r="J185" s="7" t="s">
        <v>25</v>
      </c>
      <c r="K185" s="56" t="s">
        <v>411</v>
      </c>
      <c r="L185" s="2"/>
    </row>
    <row r="186" spans="2:12">
      <c r="B186" s="51">
        <v>6749</v>
      </c>
      <c r="C186" s="52" t="s">
        <v>459</v>
      </c>
      <c r="D186" s="53" t="s">
        <v>436</v>
      </c>
      <c r="E186" s="53" t="s">
        <v>1107</v>
      </c>
      <c r="F186" s="54" t="s">
        <v>460</v>
      </c>
      <c r="G186" s="5" t="s">
        <v>461</v>
      </c>
      <c r="H186" s="55" t="s">
        <v>19</v>
      </c>
      <c r="I186" s="6" t="s">
        <v>630</v>
      </c>
      <c r="J186" s="7" t="s">
        <v>25</v>
      </c>
      <c r="K186" s="56" t="s">
        <v>411</v>
      </c>
      <c r="L186" s="2"/>
    </row>
    <row r="187" spans="2:12">
      <c r="B187" s="51">
        <v>5252</v>
      </c>
      <c r="C187" s="52" t="s">
        <v>462</v>
      </c>
      <c r="D187" s="53" t="s">
        <v>436</v>
      </c>
      <c r="E187" s="53" t="s">
        <v>1108</v>
      </c>
      <c r="F187" s="54" t="s">
        <v>463</v>
      </c>
      <c r="G187" s="5" t="s">
        <v>464</v>
      </c>
      <c r="H187" s="55" t="s">
        <v>19</v>
      </c>
      <c r="I187" s="6" t="s">
        <v>258</v>
      </c>
      <c r="J187" s="7" t="s">
        <v>25</v>
      </c>
      <c r="K187" s="56" t="s">
        <v>465</v>
      </c>
      <c r="L187" s="2"/>
    </row>
    <row r="188" spans="2:12">
      <c r="B188" s="51">
        <v>5253</v>
      </c>
      <c r="C188" s="52" t="s">
        <v>466</v>
      </c>
      <c r="D188" s="53" t="s">
        <v>436</v>
      </c>
      <c r="E188" s="53" t="s">
        <v>1109</v>
      </c>
      <c r="F188" s="54" t="s">
        <v>467</v>
      </c>
      <c r="G188" s="5" t="s">
        <v>468</v>
      </c>
      <c r="H188" s="55" t="s">
        <v>27</v>
      </c>
      <c r="I188" s="6" t="s">
        <v>258</v>
      </c>
      <c r="J188" s="7" t="s">
        <v>25</v>
      </c>
      <c r="K188" s="56" t="s">
        <v>465</v>
      </c>
      <c r="L188" s="2"/>
    </row>
    <row r="189" spans="2:12">
      <c r="B189" s="51">
        <v>6631</v>
      </c>
      <c r="C189" s="52" t="s">
        <v>469</v>
      </c>
      <c r="D189" s="53" t="s">
        <v>436</v>
      </c>
      <c r="E189" s="53" t="s">
        <v>1110</v>
      </c>
      <c r="F189" s="54" t="s">
        <v>470</v>
      </c>
      <c r="G189" s="5" t="s">
        <v>471</v>
      </c>
      <c r="H189" s="55" t="s">
        <v>19</v>
      </c>
      <c r="I189" s="6" t="s">
        <v>628</v>
      </c>
      <c r="J189" s="7" t="s">
        <v>25</v>
      </c>
      <c r="K189" s="56" t="s">
        <v>410</v>
      </c>
      <c r="L189" s="2"/>
    </row>
    <row r="190" spans="2:12">
      <c r="B190" s="51">
        <v>8683</v>
      </c>
      <c r="C190" s="52" t="s">
        <v>472</v>
      </c>
      <c r="D190" s="53" t="s">
        <v>436</v>
      </c>
      <c r="E190" s="53" t="s">
        <v>1111</v>
      </c>
      <c r="F190" s="54" t="s">
        <v>473</v>
      </c>
      <c r="G190" s="5" t="s">
        <v>474</v>
      </c>
      <c r="H190" s="55" t="s">
        <v>19</v>
      </c>
      <c r="I190" s="6" t="s">
        <v>259</v>
      </c>
      <c r="J190" s="7" t="s">
        <v>35</v>
      </c>
      <c r="K190" s="56" t="s">
        <v>637</v>
      </c>
      <c r="L190" s="2"/>
    </row>
    <row r="191" spans="2:12">
      <c r="B191" s="51">
        <v>4374</v>
      </c>
      <c r="C191" s="52" t="s">
        <v>475</v>
      </c>
      <c r="D191" s="53" t="s">
        <v>436</v>
      </c>
      <c r="E191" s="53" t="s">
        <v>1112</v>
      </c>
      <c r="F191" s="54" t="s">
        <v>476</v>
      </c>
      <c r="G191" s="5" t="s">
        <v>477</v>
      </c>
      <c r="H191" s="55" t="s">
        <v>19</v>
      </c>
      <c r="I191" s="6" t="s">
        <v>31</v>
      </c>
      <c r="J191" s="7" t="s">
        <v>25</v>
      </c>
      <c r="K191" s="56" t="s">
        <v>478</v>
      </c>
      <c r="L191" s="2"/>
    </row>
    <row r="192" spans="2:12">
      <c r="B192" s="51">
        <v>5152</v>
      </c>
      <c r="C192" s="52" t="s">
        <v>479</v>
      </c>
      <c r="D192" s="53" t="s">
        <v>436</v>
      </c>
      <c r="E192" s="53" t="s">
        <v>1113</v>
      </c>
      <c r="F192" s="54" t="s">
        <v>480</v>
      </c>
      <c r="G192" s="5" t="s">
        <v>481</v>
      </c>
      <c r="H192" s="55" t="s">
        <v>17</v>
      </c>
      <c r="I192" s="6" t="s">
        <v>385</v>
      </c>
      <c r="J192" s="7" t="s">
        <v>25</v>
      </c>
      <c r="K192" s="56" t="s">
        <v>620</v>
      </c>
      <c r="L192" s="2"/>
    </row>
    <row r="193" spans="2:12">
      <c r="B193" s="51">
        <v>4854</v>
      </c>
      <c r="C193" s="52" t="s">
        <v>482</v>
      </c>
      <c r="D193" s="53" t="s">
        <v>436</v>
      </c>
      <c r="E193" s="53" t="s">
        <v>1114</v>
      </c>
      <c r="F193" s="54"/>
      <c r="G193" s="5" t="s">
        <v>483</v>
      </c>
      <c r="H193" s="55" t="s">
        <v>19</v>
      </c>
      <c r="I193" s="6" t="s">
        <v>32</v>
      </c>
      <c r="J193" s="7" t="s">
        <v>25</v>
      </c>
      <c r="K193" s="56" t="s">
        <v>617</v>
      </c>
      <c r="L193" s="2"/>
    </row>
    <row r="194" spans="2:12">
      <c r="B194" s="51">
        <v>5151</v>
      </c>
      <c r="C194" s="52" t="s">
        <v>484</v>
      </c>
      <c r="D194" s="53" t="s">
        <v>436</v>
      </c>
      <c r="E194" s="53" t="s">
        <v>1115</v>
      </c>
      <c r="F194" s="54" t="s">
        <v>30</v>
      </c>
      <c r="G194" s="5" t="s">
        <v>485</v>
      </c>
      <c r="H194" s="55" t="s">
        <v>19</v>
      </c>
      <c r="I194" s="6" t="s">
        <v>269</v>
      </c>
      <c r="J194" s="7" t="s">
        <v>25</v>
      </c>
      <c r="K194" s="56" t="s">
        <v>619</v>
      </c>
      <c r="L194" s="2"/>
    </row>
    <row r="195" spans="2:12">
      <c r="B195" s="51">
        <v>4135</v>
      </c>
      <c r="C195" s="52" t="s">
        <v>486</v>
      </c>
      <c r="D195" s="53" t="s">
        <v>436</v>
      </c>
      <c r="E195" s="53" t="s">
        <v>1116</v>
      </c>
      <c r="F195" s="54" t="s">
        <v>487</v>
      </c>
      <c r="G195" s="5" t="s">
        <v>488</v>
      </c>
      <c r="H195" s="55" t="s">
        <v>19</v>
      </c>
      <c r="I195" s="6" t="s">
        <v>383</v>
      </c>
      <c r="J195" s="7" t="s">
        <v>25</v>
      </c>
      <c r="K195" s="56" t="s">
        <v>614</v>
      </c>
      <c r="L195" s="2"/>
    </row>
    <row r="196" spans="2:12">
      <c r="B196" s="51">
        <v>6048</v>
      </c>
      <c r="C196" s="52" t="s">
        <v>489</v>
      </c>
      <c r="D196" s="53" t="s">
        <v>436</v>
      </c>
      <c r="E196" s="53" t="s">
        <v>1117</v>
      </c>
      <c r="F196" s="54" t="s">
        <v>490</v>
      </c>
      <c r="G196" s="5" t="s">
        <v>491</v>
      </c>
      <c r="H196" s="55" t="s">
        <v>27</v>
      </c>
      <c r="I196" s="6" t="s">
        <v>627</v>
      </c>
      <c r="J196" s="7" t="s">
        <v>25</v>
      </c>
      <c r="K196" s="56" t="s">
        <v>625</v>
      </c>
      <c r="L196" s="2"/>
    </row>
    <row r="197" spans="2:12">
      <c r="B197" s="51">
        <v>5944</v>
      </c>
      <c r="C197" s="52" t="s">
        <v>492</v>
      </c>
      <c r="D197" s="53" t="s">
        <v>436</v>
      </c>
      <c r="E197" s="53" t="s">
        <v>1118</v>
      </c>
      <c r="F197" s="54" t="s">
        <v>493</v>
      </c>
      <c r="G197" s="5" t="s">
        <v>491</v>
      </c>
      <c r="H197" s="55" t="s">
        <v>24</v>
      </c>
      <c r="I197" s="6" t="s">
        <v>623</v>
      </c>
      <c r="J197" s="7" t="s">
        <v>25</v>
      </c>
      <c r="K197" s="56" t="s">
        <v>625</v>
      </c>
      <c r="L197" s="2"/>
    </row>
    <row r="198" spans="2:12">
      <c r="B198" s="51">
        <v>5945</v>
      </c>
      <c r="C198" s="52" t="s">
        <v>494</v>
      </c>
      <c r="D198" s="53" t="s">
        <v>436</v>
      </c>
      <c r="E198" s="53" t="s">
        <v>1119</v>
      </c>
      <c r="F198" s="54" t="s">
        <v>495</v>
      </c>
      <c r="G198" s="5" t="s">
        <v>491</v>
      </c>
      <c r="H198" s="55" t="s">
        <v>19</v>
      </c>
      <c r="I198" s="6" t="s">
        <v>623</v>
      </c>
      <c r="J198" s="7" t="s">
        <v>25</v>
      </c>
      <c r="K198" s="56" t="s">
        <v>626</v>
      </c>
      <c r="L198" s="2"/>
    </row>
    <row r="199" spans="2:12">
      <c r="B199" s="51">
        <v>4952</v>
      </c>
      <c r="C199" s="52" t="s">
        <v>496</v>
      </c>
      <c r="D199" s="53" t="s">
        <v>436</v>
      </c>
      <c r="E199" s="53" t="s">
        <v>1120</v>
      </c>
      <c r="F199" s="54" t="s">
        <v>497</v>
      </c>
      <c r="G199" s="5" t="s">
        <v>498</v>
      </c>
      <c r="H199" s="55" t="s">
        <v>24</v>
      </c>
      <c r="I199" s="6" t="s">
        <v>499</v>
      </c>
      <c r="J199" s="7" t="s">
        <v>25</v>
      </c>
      <c r="K199" s="56" t="s">
        <v>51</v>
      </c>
      <c r="L199" s="2"/>
    </row>
    <row r="200" spans="2:12">
      <c r="B200" s="51">
        <v>9788</v>
      </c>
      <c r="C200" s="52" t="s">
        <v>500</v>
      </c>
      <c r="D200" s="53" t="s">
        <v>436</v>
      </c>
      <c r="E200" s="53" t="s">
        <v>1121</v>
      </c>
      <c r="F200" s="54" t="s">
        <v>649</v>
      </c>
      <c r="G200" s="5" t="s">
        <v>501</v>
      </c>
      <c r="H200" s="55" t="s">
        <v>17</v>
      </c>
      <c r="I200" s="6" t="s">
        <v>602</v>
      </c>
      <c r="J200" s="7" t="s">
        <v>603</v>
      </c>
      <c r="K200" s="56" t="s">
        <v>762</v>
      </c>
      <c r="L200" s="2"/>
    </row>
    <row r="201" spans="2:12">
      <c r="B201" s="51">
        <v>9789</v>
      </c>
      <c r="C201" s="52" t="s">
        <v>502</v>
      </c>
      <c r="D201" s="53" t="s">
        <v>436</v>
      </c>
      <c r="E201" s="53" t="s">
        <v>1122</v>
      </c>
      <c r="F201" s="54" t="s">
        <v>650</v>
      </c>
      <c r="G201" s="5" t="s">
        <v>501</v>
      </c>
      <c r="H201" s="55" t="s">
        <v>400</v>
      </c>
      <c r="I201" s="6" t="s">
        <v>55</v>
      </c>
      <c r="J201" s="7" t="s">
        <v>56</v>
      </c>
      <c r="K201" s="56" t="s">
        <v>762</v>
      </c>
      <c r="L201" s="2"/>
    </row>
    <row r="202" spans="2:12">
      <c r="B202" s="51">
        <v>10003</v>
      </c>
      <c r="C202" s="52" t="s">
        <v>503</v>
      </c>
      <c r="D202" s="53" t="s">
        <v>436</v>
      </c>
      <c r="E202" s="53" t="s">
        <v>1123</v>
      </c>
      <c r="F202" s="54" t="s">
        <v>581</v>
      </c>
      <c r="G202" s="5" t="s">
        <v>504</v>
      </c>
      <c r="H202" s="55" t="s">
        <v>19</v>
      </c>
      <c r="I202" s="6" t="s">
        <v>639</v>
      </c>
      <c r="J202" s="7" t="s">
        <v>582</v>
      </c>
      <c r="K202" s="56" t="s">
        <v>821</v>
      </c>
      <c r="L202" s="2"/>
    </row>
    <row r="203" spans="2:12">
      <c r="B203" s="51">
        <v>9732</v>
      </c>
      <c r="C203" s="52" t="s">
        <v>505</v>
      </c>
      <c r="D203" s="53" t="s">
        <v>436</v>
      </c>
      <c r="E203" s="53" t="s">
        <v>1124</v>
      </c>
      <c r="F203" s="54" t="s">
        <v>647</v>
      </c>
      <c r="G203" s="5" t="s">
        <v>506</v>
      </c>
      <c r="H203" s="55" t="s">
        <v>17</v>
      </c>
      <c r="I203" s="6" t="s">
        <v>602</v>
      </c>
      <c r="J203" s="7" t="s">
        <v>603</v>
      </c>
      <c r="K203" s="56" t="s">
        <v>762</v>
      </c>
      <c r="L203" s="2"/>
    </row>
    <row r="204" spans="2:12">
      <c r="B204" s="51">
        <v>9787</v>
      </c>
      <c r="C204" s="52" t="s">
        <v>507</v>
      </c>
      <c r="D204" s="53" t="s">
        <v>436</v>
      </c>
      <c r="E204" s="53" t="s">
        <v>1125</v>
      </c>
      <c r="F204" s="54" t="s">
        <v>648</v>
      </c>
      <c r="G204" s="5" t="s">
        <v>506</v>
      </c>
      <c r="H204" s="55" t="s">
        <v>400</v>
      </c>
      <c r="I204" s="6" t="s">
        <v>55</v>
      </c>
      <c r="J204" s="7" t="s">
        <v>56</v>
      </c>
      <c r="K204" s="56" t="s">
        <v>762</v>
      </c>
      <c r="L204" s="2"/>
    </row>
    <row r="205" spans="2:12">
      <c r="B205" s="51">
        <v>10338</v>
      </c>
      <c r="C205" s="52" t="s">
        <v>644</v>
      </c>
      <c r="D205" s="53" t="s">
        <v>436</v>
      </c>
      <c r="E205" s="53" t="s">
        <v>1126</v>
      </c>
      <c r="F205" s="54" t="s">
        <v>646</v>
      </c>
      <c r="G205" s="5" t="s">
        <v>643</v>
      </c>
      <c r="H205" s="55" t="s">
        <v>17</v>
      </c>
      <c r="I205" s="6" t="s">
        <v>654</v>
      </c>
      <c r="J205" s="7" t="s">
        <v>655</v>
      </c>
      <c r="K205" s="56" t="s">
        <v>811</v>
      </c>
      <c r="L205" s="2"/>
    </row>
    <row r="206" spans="2:12">
      <c r="B206" s="51">
        <v>10325</v>
      </c>
      <c r="C206" s="52" t="s">
        <v>642</v>
      </c>
      <c r="D206" s="53" t="s">
        <v>436</v>
      </c>
      <c r="E206" s="53" t="s">
        <v>1127</v>
      </c>
      <c r="F206" s="54" t="s">
        <v>656</v>
      </c>
      <c r="G206" s="5" t="s">
        <v>643</v>
      </c>
      <c r="H206" s="55" t="s">
        <v>400</v>
      </c>
      <c r="I206" s="6" t="s">
        <v>654</v>
      </c>
      <c r="J206" s="7" t="s">
        <v>655</v>
      </c>
      <c r="K206" s="56" t="s">
        <v>811</v>
      </c>
      <c r="L206" s="2"/>
    </row>
    <row r="207" spans="2:12">
      <c r="B207" s="51">
        <v>10355</v>
      </c>
      <c r="C207" s="52" t="s">
        <v>641</v>
      </c>
      <c r="D207" s="53" t="s">
        <v>436</v>
      </c>
      <c r="E207" s="53" t="s">
        <v>1128</v>
      </c>
      <c r="F207" s="54" t="s">
        <v>646</v>
      </c>
      <c r="G207" s="5" t="s">
        <v>653</v>
      </c>
      <c r="H207" s="55" t="s">
        <v>17</v>
      </c>
      <c r="I207" s="6" t="s">
        <v>654</v>
      </c>
      <c r="J207" s="7" t="s">
        <v>655</v>
      </c>
      <c r="K207" s="56" t="s">
        <v>811</v>
      </c>
      <c r="L207" s="2"/>
    </row>
    <row r="208" spans="2:12">
      <c r="B208" s="51">
        <v>10261</v>
      </c>
      <c r="C208" s="52" t="s">
        <v>652</v>
      </c>
      <c r="D208" s="53" t="s">
        <v>436</v>
      </c>
      <c r="E208" s="53" t="s">
        <v>1129</v>
      </c>
      <c r="F208" s="54" t="s">
        <v>711</v>
      </c>
      <c r="G208" s="5" t="s">
        <v>653</v>
      </c>
      <c r="H208" s="55" t="s">
        <v>400</v>
      </c>
      <c r="I208" s="6" t="s">
        <v>654</v>
      </c>
      <c r="J208" s="7" t="s">
        <v>655</v>
      </c>
      <c r="K208" s="56" t="s">
        <v>811</v>
      </c>
      <c r="L208" s="2"/>
    </row>
    <row r="209" spans="2:12">
      <c r="B209" s="51">
        <v>7431</v>
      </c>
      <c r="C209" s="52" t="s">
        <v>508</v>
      </c>
      <c r="D209" s="53" t="s">
        <v>436</v>
      </c>
      <c r="E209" s="53" t="s">
        <v>1130</v>
      </c>
      <c r="F209" s="54" t="s">
        <v>509</v>
      </c>
      <c r="G209" s="5" t="s">
        <v>510</v>
      </c>
      <c r="H209" s="55" t="s">
        <v>19</v>
      </c>
      <c r="I209" s="6" t="s">
        <v>728</v>
      </c>
      <c r="J209" s="7" t="s">
        <v>25</v>
      </c>
      <c r="K209" s="56" t="s">
        <v>273</v>
      </c>
      <c r="L209" s="2"/>
    </row>
    <row r="210" spans="2:12">
      <c r="B210" s="51">
        <v>7504</v>
      </c>
      <c r="C210" s="52" t="s">
        <v>511</v>
      </c>
      <c r="D210" s="53" t="s">
        <v>436</v>
      </c>
      <c r="E210" s="53" t="s">
        <v>1131</v>
      </c>
      <c r="F210" s="54" t="s">
        <v>512</v>
      </c>
      <c r="G210" s="5" t="s">
        <v>510</v>
      </c>
      <c r="H210" s="55" t="s">
        <v>22</v>
      </c>
      <c r="I210" s="6" t="s">
        <v>633</v>
      </c>
      <c r="J210" s="7" t="s">
        <v>25</v>
      </c>
      <c r="K210" s="56" t="s">
        <v>273</v>
      </c>
      <c r="L210" s="2"/>
    </row>
    <row r="211" spans="2:12">
      <c r="B211" s="51">
        <v>7508</v>
      </c>
      <c r="C211" s="52" t="s">
        <v>513</v>
      </c>
      <c r="D211" s="53" t="s">
        <v>436</v>
      </c>
      <c r="E211" s="53" t="s">
        <v>1132</v>
      </c>
      <c r="F211" s="54" t="s">
        <v>514</v>
      </c>
      <c r="G211" s="5" t="s">
        <v>510</v>
      </c>
      <c r="H211" s="55" t="s">
        <v>19</v>
      </c>
      <c r="I211" s="6" t="s">
        <v>633</v>
      </c>
      <c r="J211" s="7" t="s">
        <v>25</v>
      </c>
      <c r="K211" s="56" t="s">
        <v>273</v>
      </c>
      <c r="L211" s="2"/>
    </row>
    <row r="212" spans="2:12">
      <c r="B212" s="51">
        <v>8082</v>
      </c>
      <c r="C212" s="52" t="s">
        <v>515</v>
      </c>
      <c r="D212" s="53" t="s">
        <v>436</v>
      </c>
      <c r="E212" s="53" t="s">
        <v>1133</v>
      </c>
      <c r="F212" s="54" t="s">
        <v>516</v>
      </c>
      <c r="G212" s="5" t="s">
        <v>517</v>
      </c>
      <c r="H212" s="55" t="s">
        <v>19</v>
      </c>
      <c r="I212" s="6" t="s">
        <v>518</v>
      </c>
      <c r="J212" s="7" t="s">
        <v>25</v>
      </c>
      <c r="K212" s="56" t="s">
        <v>635</v>
      </c>
      <c r="L212" s="2"/>
    </row>
    <row r="213" spans="2:12">
      <c r="B213" s="51">
        <v>8242</v>
      </c>
      <c r="C213" s="52" t="s">
        <v>519</v>
      </c>
      <c r="D213" s="53" t="s">
        <v>436</v>
      </c>
      <c r="E213" s="53" t="s">
        <v>1134</v>
      </c>
      <c r="F213" s="54" t="s">
        <v>520</v>
      </c>
      <c r="G213" s="5" t="s">
        <v>521</v>
      </c>
      <c r="H213" s="55" t="s">
        <v>17</v>
      </c>
      <c r="I213" s="6" t="s">
        <v>522</v>
      </c>
      <c r="J213" s="7" t="s">
        <v>25</v>
      </c>
      <c r="K213" s="56" t="s">
        <v>635</v>
      </c>
      <c r="L213" s="2"/>
    </row>
    <row r="214" spans="2:12">
      <c r="B214" s="51">
        <v>8505</v>
      </c>
      <c r="C214" s="52" t="s">
        <v>523</v>
      </c>
      <c r="D214" s="53" t="s">
        <v>436</v>
      </c>
      <c r="E214" s="53" t="s">
        <v>1135</v>
      </c>
      <c r="F214" s="54" t="s">
        <v>524</v>
      </c>
      <c r="G214" s="5" t="s">
        <v>525</v>
      </c>
      <c r="H214" s="55" t="s">
        <v>19</v>
      </c>
      <c r="I214" s="6" t="s">
        <v>636</v>
      </c>
      <c r="J214" s="7" t="s">
        <v>38</v>
      </c>
      <c r="K214" s="56" t="s">
        <v>260</v>
      </c>
      <c r="L214" s="2"/>
    </row>
    <row r="215" spans="2:12" ht="13.5" thickBot="1">
      <c r="B215" s="51">
        <v>9163</v>
      </c>
      <c r="C215" s="52" t="s">
        <v>526</v>
      </c>
      <c r="D215" s="53" t="s">
        <v>436</v>
      </c>
      <c r="E215" s="53" t="s">
        <v>1136</v>
      </c>
      <c r="F215" s="54" t="s">
        <v>527</v>
      </c>
      <c r="G215" s="5" t="s">
        <v>528</v>
      </c>
      <c r="H215" s="55" t="s">
        <v>17</v>
      </c>
      <c r="I215" s="6" t="s">
        <v>595</v>
      </c>
      <c r="J215" s="7" t="s">
        <v>596</v>
      </c>
      <c r="K215" s="56" t="s">
        <v>690</v>
      </c>
      <c r="L215" s="2"/>
    </row>
    <row r="216" spans="2:12" ht="13.5" thickTop="1">
      <c r="B216" s="22"/>
      <c r="C216" s="22"/>
      <c r="D216" s="22"/>
      <c r="E216" s="22"/>
      <c r="F216" s="22"/>
      <c r="G216" s="22"/>
      <c r="H216" s="22"/>
      <c r="I216" s="22"/>
      <c r="J216" s="22"/>
      <c r="K216" s="22"/>
    </row>
  </sheetData>
  <autoFilter ref="A7:L215"/>
  <sortState ref="A14:CR13513">
    <sortCondition ref="D14:D13513"/>
    <sortCondition ref="C14:C13513"/>
  </sortState>
  <hyperlinks>
    <hyperlink ref="I9:J9" r:id="rId1" display="http://www.teoalida.com/database/phones/"/>
    <hyperlink ref="D9:J9" r:id="rId2" display="http://www.teoalida.com/database/phones/"/>
    <hyperlink ref="B9:D9" r:id="rId3" display="http://www.teoalida.com/database/phones/"/>
    <hyperlink ref="C9" r:id="rId4" display="http://www.teoalida.com/database/phones/"/>
  </hyperlinks>
  <pageMargins left="0.75" right="0.75" top="1" bottom="1" header="0.5" footer="0.5"/>
  <pageSetup orientation="portrait" r:id="rId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2:H136"/>
  <sheetViews>
    <sheetView workbookViewId="0"/>
  </sheetViews>
  <sheetFormatPr defaultColWidth="2.7109375" defaultRowHeight="12.75"/>
  <cols>
    <col min="1" max="1" width="2.7109375" style="1"/>
    <col min="2" max="2" width="16.7109375" style="1" customWidth="1"/>
    <col min="3" max="3" width="14.7109375" style="1" customWidth="1"/>
    <col min="4" max="5" width="2.7109375" style="1"/>
    <col min="6" max="7" width="14.7109375" style="1" customWidth="1"/>
    <col min="8" max="16384" width="2.7109375" style="1"/>
  </cols>
  <sheetData>
    <row r="2" spans="2:8" ht="26.25">
      <c r="B2" s="23" t="s">
        <v>569</v>
      </c>
    </row>
    <row r="3" spans="2:8">
      <c r="B3" s="4" t="s">
        <v>613</v>
      </c>
    </row>
    <row r="4" spans="2:8" ht="13.5" thickBot="1"/>
    <row r="5" spans="2:8" ht="18.75" thickBot="1">
      <c r="B5" s="36" t="s">
        <v>557</v>
      </c>
      <c r="C5" s="37">
        <f>SUM(C6:C918)</f>
        <v>13167</v>
      </c>
      <c r="D5" s="34"/>
      <c r="F5" s="38" t="s">
        <v>558</v>
      </c>
      <c r="G5" s="39">
        <f>SUM(G6:G912)</f>
        <v>13030</v>
      </c>
      <c r="H5" s="34"/>
    </row>
    <row r="6" spans="2:8">
      <c r="B6" s="33" t="s">
        <v>23</v>
      </c>
      <c r="C6" s="89">
        <v>100</v>
      </c>
      <c r="D6" s="34"/>
      <c r="F6" s="31">
        <v>1990</v>
      </c>
      <c r="G6" s="90">
        <v>0</v>
      </c>
      <c r="H6" s="34"/>
    </row>
    <row r="7" spans="2:8">
      <c r="B7" s="33" t="s">
        <v>33</v>
      </c>
      <c r="C7" s="28">
        <v>409</v>
      </c>
      <c r="D7" s="34"/>
      <c r="F7" s="31">
        <v>1991</v>
      </c>
      <c r="G7" s="29">
        <v>0</v>
      </c>
      <c r="H7" s="34"/>
    </row>
    <row r="8" spans="2:8">
      <c r="B8" s="33" t="s">
        <v>48</v>
      </c>
      <c r="C8" s="28">
        <v>157</v>
      </c>
      <c r="D8" s="34"/>
      <c r="F8" s="31">
        <v>1992</v>
      </c>
      <c r="G8" s="29">
        <v>0</v>
      </c>
      <c r="H8" s="34"/>
    </row>
    <row r="9" spans="2:8">
      <c r="B9" s="33" t="s">
        <v>57</v>
      </c>
      <c r="C9" s="28">
        <v>25</v>
      </c>
      <c r="D9" s="34"/>
      <c r="F9" s="31">
        <v>1993</v>
      </c>
      <c r="G9" s="29">
        <v>0</v>
      </c>
      <c r="H9" s="34"/>
    </row>
    <row r="10" spans="2:8">
      <c r="B10" s="33" t="s">
        <v>59</v>
      </c>
      <c r="C10" s="28">
        <v>47</v>
      </c>
      <c r="D10" s="34"/>
      <c r="F10" s="31">
        <v>1994</v>
      </c>
      <c r="G10" s="29">
        <v>1</v>
      </c>
      <c r="H10" s="34"/>
    </row>
    <row r="11" spans="2:8">
      <c r="B11" s="33" t="s">
        <v>60</v>
      </c>
      <c r="C11" s="28">
        <v>123</v>
      </c>
      <c r="D11" s="34"/>
      <c r="F11" s="31">
        <v>1995</v>
      </c>
      <c r="G11" s="29">
        <v>8</v>
      </c>
      <c r="H11" s="34"/>
    </row>
    <row r="12" spans="2:8">
      <c r="B12" s="33" t="s">
        <v>256</v>
      </c>
      <c r="C12" s="28">
        <v>43</v>
      </c>
      <c r="D12" s="34"/>
      <c r="F12" s="31">
        <v>1996</v>
      </c>
      <c r="G12" s="29">
        <v>9</v>
      </c>
      <c r="H12" s="34"/>
    </row>
    <row r="13" spans="2:8">
      <c r="B13" s="33" t="s">
        <v>257</v>
      </c>
      <c r="C13" s="28">
        <v>203</v>
      </c>
      <c r="D13" s="34"/>
      <c r="F13" s="31">
        <v>1997</v>
      </c>
      <c r="G13" s="29">
        <v>22</v>
      </c>
      <c r="H13" s="34"/>
    </row>
    <row r="14" spans="2:8">
      <c r="B14" s="33" t="s">
        <v>261</v>
      </c>
      <c r="C14" s="28">
        <v>4</v>
      </c>
      <c r="D14" s="34"/>
      <c r="F14" s="31">
        <v>1998</v>
      </c>
      <c r="G14" s="29">
        <v>33</v>
      </c>
      <c r="H14" s="34"/>
    </row>
    <row r="15" spans="2:8">
      <c r="B15" s="33" t="s">
        <v>262</v>
      </c>
      <c r="C15" s="28">
        <v>9</v>
      </c>
      <c r="D15" s="34"/>
      <c r="F15" s="31">
        <v>1999</v>
      </c>
      <c r="G15" s="29">
        <v>63</v>
      </c>
      <c r="H15" s="34"/>
    </row>
    <row r="16" spans="2:8">
      <c r="B16" s="32" t="s">
        <v>263</v>
      </c>
      <c r="C16" s="87">
        <v>35</v>
      </c>
      <c r="D16" s="34"/>
      <c r="F16" s="30">
        <v>2000</v>
      </c>
      <c r="G16" s="88">
        <v>83</v>
      </c>
      <c r="H16" s="34"/>
    </row>
    <row r="17" spans="2:8">
      <c r="B17" s="33" t="s">
        <v>264</v>
      </c>
      <c r="C17" s="28">
        <v>28</v>
      </c>
      <c r="D17" s="34"/>
      <c r="F17" s="31">
        <v>2001</v>
      </c>
      <c r="G17" s="29">
        <v>65</v>
      </c>
      <c r="H17" s="34"/>
    </row>
    <row r="18" spans="2:8">
      <c r="B18" s="33" t="s">
        <v>265</v>
      </c>
      <c r="C18" s="28">
        <v>61</v>
      </c>
      <c r="D18" s="34"/>
      <c r="F18" s="31">
        <v>2002</v>
      </c>
      <c r="G18" s="29">
        <v>96</v>
      </c>
      <c r="H18" s="34"/>
    </row>
    <row r="19" spans="2:8">
      <c r="B19" s="33" t="s">
        <v>266</v>
      </c>
      <c r="C19" s="28">
        <v>92</v>
      </c>
      <c r="D19" s="34"/>
      <c r="F19" s="31">
        <v>2003</v>
      </c>
      <c r="G19" s="29">
        <v>238</v>
      </c>
      <c r="H19" s="34"/>
    </row>
    <row r="20" spans="2:8">
      <c r="B20" s="33" t="s">
        <v>267</v>
      </c>
      <c r="C20" s="28">
        <v>80</v>
      </c>
      <c r="D20" s="34"/>
      <c r="F20" s="31">
        <v>2004</v>
      </c>
      <c r="G20" s="29">
        <v>397</v>
      </c>
      <c r="H20" s="34"/>
    </row>
    <row r="21" spans="2:8">
      <c r="B21" s="33" t="s">
        <v>268</v>
      </c>
      <c r="C21" s="28">
        <v>369</v>
      </c>
      <c r="D21" s="34"/>
      <c r="F21" s="31">
        <v>2005</v>
      </c>
      <c r="G21" s="29">
        <v>402</v>
      </c>
      <c r="H21" s="34"/>
    </row>
    <row r="22" spans="2:8">
      <c r="B22" s="33" t="s">
        <v>270</v>
      </c>
      <c r="C22" s="28">
        <v>10</v>
      </c>
      <c r="D22" s="34"/>
      <c r="F22" s="31">
        <v>2006</v>
      </c>
      <c r="G22" s="29">
        <v>405</v>
      </c>
      <c r="H22" s="34"/>
    </row>
    <row r="23" spans="2:8">
      <c r="B23" s="33" t="s">
        <v>272</v>
      </c>
      <c r="C23" s="28">
        <v>20</v>
      </c>
      <c r="D23" s="34"/>
      <c r="F23" s="31">
        <v>2007</v>
      </c>
      <c r="G23" s="29">
        <v>416</v>
      </c>
      <c r="H23" s="34"/>
    </row>
    <row r="24" spans="2:8">
      <c r="B24" s="33" t="s">
        <v>274</v>
      </c>
      <c r="C24" s="28">
        <v>5</v>
      </c>
      <c r="D24" s="34"/>
      <c r="F24" s="31">
        <v>2008</v>
      </c>
      <c r="G24" s="29">
        <v>421</v>
      </c>
      <c r="H24" s="34"/>
    </row>
    <row r="25" spans="2:8">
      <c r="B25" s="33" t="s">
        <v>275</v>
      </c>
      <c r="C25" s="28">
        <v>22</v>
      </c>
      <c r="D25" s="34"/>
      <c r="F25" s="31">
        <v>2009</v>
      </c>
      <c r="G25" s="29">
        <v>457</v>
      </c>
      <c r="H25" s="34"/>
    </row>
    <row r="26" spans="2:8">
      <c r="B26" s="32" t="s">
        <v>276</v>
      </c>
      <c r="C26" s="87">
        <v>229</v>
      </c>
      <c r="D26" s="34"/>
      <c r="F26" s="30">
        <v>2010</v>
      </c>
      <c r="G26" s="88">
        <v>569</v>
      </c>
      <c r="H26" s="34"/>
    </row>
    <row r="27" spans="2:8">
      <c r="B27" s="33" t="s">
        <v>277</v>
      </c>
      <c r="C27" s="28">
        <v>12</v>
      </c>
      <c r="D27" s="34"/>
      <c r="F27" s="31">
        <v>2011</v>
      </c>
      <c r="G27" s="29">
        <v>757</v>
      </c>
      <c r="H27" s="34"/>
    </row>
    <row r="28" spans="2:8">
      <c r="B28" s="33" t="s">
        <v>278</v>
      </c>
      <c r="C28" s="28">
        <v>48</v>
      </c>
      <c r="D28" s="34"/>
      <c r="F28" s="31">
        <v>2012</v>
      </c>
      <c r="G28" s="29">
        <v>721</v>
      </c>
      <c r="H28" s="34"/>
    </row>
    <row r="29" spans="2:8">
      <c r="B29" s="33" t="s">
        <v>823</v>
      </c>
      <c r="C29" s="28">
        <v>71</v>
      </c>
      <c r="D29" s="34"/>
      <c r="F29" s="31">
        <v>2013</v>
      </c>
      <c r="G29" s="29">
        <v>792</v>
      </c>
      <c r="H29" s="34"/>
    </row>
    <row r="30" spans="2:8">
      <c r="B30" s="33" t="s">
        <v>279</v>
      </c>
      <c r="C30" s="28">
        <v>20</v>
      </c>
      <c r="D30" s="34"/>
      <c r="F30" s="31">
        <v>2014</v>
      </c>
      <c r="G30" s="29">
        <v>974</v>
      </c>
      <c r="H30" s="34"/>
    </row>
    <row r="31" spans="2:8">
      <c r="B31" s="33" t="s">
        <v>772</v>
      </c>
      <c r="C31" s="28">
        <v>69</v>
      </c>
      <c r="D31" s="34"/>
      <c r="F31" s="31">
        <v>2015</v>
      </c>
      <c r="G31" s="29">
        <v>821</v>
      </c>
      <c r="H31" s="34"/>
    </row>
    <row r="32" spans="2:8">
      <c r="B32" s="33" t="s">
        <v>280</v>
      </c>
      <c r="C32" s="28">
        <v>15</v>
      </c>
      <c r="D32" s="34"/>
      <c r="F32" s="31">
        <v>2016</v>
      </c>
      <c r="G32" s="29">
        <v>631</v>
      </c>
      <c r="H32" s="34"/>
    </row>
    <row r="33" spans="2:8">
      <c r="B33" s="33" t="s">
        <v>281</v>
      </c>
      <c r="C33" s="28">
        <v>77</v>
      </c>
      <c r="D33" s="34"/>
      <c r="F33" s="31">
        <v>2017</v>
      </c>
      <c r="G33" s="29">
        <v>512</v>
      </c>
      <c r="H33" s="34"/>
    </row>
    <row r="34" spans="2:8">
      <c r="B34" s="33" t="s">
        <v>283</v>
      </c>
      <c r="C34" s="28">
        <v>40</v>
      </c>
      <c r="D34" s="34"/>
      <c r="F34" s="31">
        <v>2018</v>
      </c>
      <c r="G34" s="29">
        <v>472</v>
      </c>
      <c r="H34" s="34"/>
    </row>
    <row r="35" spans="2:8">
      <c r="B35" s="33" t="s">
        <v>373</v>
      </c>
      <c r="C35" s="28">
        <v>22</v>
      </c>
      <c r="D35" s="34"/>
      <c r="F35" s="31">
        <v>2019</v>
      </c>
      <c r="G35" s="29">
        <v>514</v>
      </c>
      <c r="H35" s="34"/>
    </row>
    <row r="36" spans="2:8">
      <c r="B36" s="32" t="s">
        <v>651</v>
      </c>
      <c r="C36" s="87">
        <v>4</v>
      </c>
      <c r="D36" s="34"/>
      <c r="F36" s="30">
        <v>2020</v>
      </c>
      <c r="G36" s="88">
        <v>675</v>
      </c>
      <c r="H36" s="34"/>
    </row>
    <row r="37" spans="2:8">
      <c r="B37" s="33" t="s">
        <v>374</v>
      </c>
      <c r="C37" s="28">
        <v>2</v>
      </c>
      <c r="D37" s="34"/>
      <c r="F37" s="31">
        <v>2021</v>
      </c>
      <c r="G37" s="29">
        <v>706</v>
      </c>
      <c r="H37" s="34"/>
    </row>
    <row r="38" spans="2:8">
      <c r="B38" s="33" t="s">
        <v>375</v>
      </c>
      <c r="C38" s="28">
        <v>5</v>
      </c>
      <c r="D38" s="34"/>
      <c r="F38" s="31">
        <v>2022</v>
      </c>
      <c r="G38" s="29">
        <v>724</v>
      </c>
      <c r="H38" s="34"/>
    </row>
    <row r="39" spans="2:8">
      <c r="B39" s="33" t="s">
        <v>376</v>
      </c>
      <c r="C39" s="28">
        <v>63</v>
      </c>
      <c r="D39" s="34"/>
      <c r="F39" s="31">
        <v>2023</v>
      </c>
      <c r="G39" s="29">
        <v>645</v>
      </c>
      <c r="H39" s="34"/>
    </row>
    <row r="40" spans="2:8">
      <c r="B40" s="33" t="s">
        <v>377</v>
      </c>
      <c r="C40" s="28">
        <v>95</v>
      </c>
      <c r="D40" s="34"/>
      <c r="F40" s="31">
        <v>2024</v>
      </c>
      <c r="G40" s="29">
        <v>401</v>
      </c>
      <c r="H40" s="34"/>
    </row>
    <row r="41" spans="2:8">
      <c r="B41" s="33" t="s">
        <v>378</v>
      </c>
      <c r="C41" s="28">
        <v>32</v>
      </c>
      <c r="D41" s="34"/>
      <c r="F41" s="31">
        <v>2025</v>
      </c>
      <c r="G41" s="29">
        <v>0</v>
      </c>
      <c r="H41" s="34"/>
    </row>
    <row r="42" spans="2:8">
      <c r="B42" s="33" t="s">
        <v>379</v>
      </c>
      <c r="C42" s="28">
        <v>59</v>
      </c>
      <c r="D42" s="34"/>
      <c r="F42" s="31">
        <v>2026</v>
      </c>
      <c r="G42" s="29">
        <v>0</v>
      </c>
      <c r="H42" s="34"/>
    </row>
    <row r="43" spans="2:8">
      <c r="B43" s="33" t="s">
        <v>883</v>
      </c>
      <c r="C43" s="28">
        <v>14</v>
      </c>
      <c r="D43" s="34"/>
      <c r="F43" s="31">
        <v>2027</v>
      </c>
      <c r="G43" s="29">
        <v>0</v>
      </c>
      <c r="H43" s="34"/>
    </row>
    <row r="44" spans="2:8">
      <c r="B44" s="33" t="s">
        <v>380</v>
      </c>
      <c r="C44" s="28">
        <v>224</v>
      </c>
      <c r="D44" s="34"/>
      <c r="F44" s="31">
        <v>2028</v>
      </c>
      <c r="G44" s="29">
        <v>0</v>
      </c>
      <c r="H44" s="34"/>
    </row>
    <row r="45" spans="2:8" ht="13.5" thickBot="1">
      <c r="B45" s="33" t="s">
        <v>381</v>
      </c>
      <c r="C45" s="28">
        <v>41</v>
      </c>
      <c r="D45" s="34"/>
      <c r="F45" s="31">
        <v>2029</v>
      </c>
      <c r="G45" s="29">
        <v>0</v>
      </c>
      <c r="H45" s="34"/>
    </row>
    <row r="46" spans="2:8">
      <c r="B46" s="32" t="s">
        <v>382</v>
      </c>
      <c r="C46" s="87">
        <v>290</v>
      </c>
      <c r="D46" s="34"/>
      <c r="F46" s="35"/>
      <c r="G46" s="35"/>
    </row>
    <row r="47" spans="2:8">
      <c r="B47" s="33" t="s">
        <v>384</v>
      </c>
      <c r="C47" s="28">
        <v>452</v>
      </c>
      <c r="D47" s="34"/>
      <c r="F47" s="1" t="s">
        <v>812</v>
      </c>
      <c r="G47" s="1" t="s">
        <v>813</v>
      </c>
    </row>
    <row r="48" spans="2:8">
      <c r="B48" s="33" t="s">
        <v>386</v>
      </c>
      <c r="C48" s="28">
        <v>61</v>
      </c>
      <c r="D48" s="34"/>
      <c r="F48" s="1" t="s">
        <v>814</v>
      </c>
      <c r="G48" s="1" t="s">
        <v>815</v>
      </c>
    </row>
    <row r="49" spans="2:7">
      <c r="B49" s="33" t="s">
        <v>387</v>
      </c>
      <c r="C49" s="28">
        <v>34</v>
      </c>
      <c r="D49" s="34"/>
      <c r="F49" s="1" t="s">
        <v>816</v>
      </c>
      <c r="G49" s="1" t="s">
        <v>817</v>
      </c>
    </row>
    <row r="50" spans="2:7">
      <c r="B50" s="33" t="s">
        <v>388</v>
      </c>
      <c r="C50" s="28">
        <v>37</v>
      </c>
      <c r="D50" s="34"/>
      <c r="F50" s="77" t="s">
        <v>818</v>
      </c>
      <c r="G50" s="77" t="s">
        <v>819</v>
      </c>
    </row>
    <row r="51" spans="2:7">
      <c r="B51" s="33" t="s">
        <v>389</v>
      </c>
      <c r="C51" s="28">
        <v>131</v>
      </c>
      <c r="D51" s="34"/>
      <c r="F51" s="77" t="s">
        <v>820</v>
      </c>
    </row>
    <row r="52" spans="2:7">
      <c r="B52" s="33" t="s">
        <v>390</v>
      </c>
      <c r="C52" s="28">
        <v>18</v>
      </c>
      <c r="D52" s="34"/>
      <c r="F52" s="77" t="s">
        <v>869</v>
      </c>
      <c r="G52" s="1" t="s">
        <v>868</v>
      </c>
    </row>
    <row r="53" spans="2:7">
      <c r="B53" s="33" t="s">
        <v>391</v>
      </c>
      <c r="C53" s="28">
        <v>5</v>
      </c>
      <c r="D53" s="34"/>
    </row>
    <row r="54" spans="2:7">
      <c r="B54" s="33" t="s">
        <v>392</v>
      </c>
      <c r="C54" s="28">
        <v>15</v>
      </c>
      <c r="D54" s="34"/>
    </row>
    <row r="55" spans="2:7">
      <c r="B55" s="33" t="s">
        <v>826</v>
      </c>
      <c r="C55" s="28">
        <v>35</v>
      </c>
      <c r="D55" s="34"/>
    </row>
    <row r="56" spans="2:7">
      <c r="B56" s="32" t="s">
        <v>393</v>
      </c>
      <c r="C56" s="87">
        <v>3</v>
      </c>
      <c r="D56" s="34"/>
    </row>
    <row r="57" spans="2:7">
      <c r="B57" s="33" t="s">
        <v>394</v>
      </c>
      <c r="C57" s="28">
        <v>60</v>
      </c>
      <c r="D57" s="34"/>
    </row>
    <row r="58" spans="2:7">
      <c r="B58" s="33" t="s">
        <v>395</v>
      </c>
      <c r="C58" s="28">
        <v>24</v>
      </c>
      <c r="D58" s="34"/>
    </row>
    <row r="59" spans="2:7">
      <c r="B59" s="33" t="s">
        <v>396</v>
      </c>
      <c r="C59" s="28">
        <v>151</v>
      </c>
      <c r="D59" s="34"/>
    </row>
    <row r="60" spans="2:7">
      <c r="B60" s="33" t="s">
        <v>397</v>
      </c>
      <c r="C60" s="28">
        <v>9</v>
      </c>
      <c r="D60" s="34"/>
    </row>
    <row r="61" spans="2:7">
      <c r="B61" s="33" t="s">
        <v>398</v>
      </c>
      <c r="C61" s="28">
        <v>248</v>
      </c>
      <c r="D61" s="34"/>
    </row>
    <row r="62" spans="2:7">
      <c r="B62" s="33" t="s">
        <v>399</v>
      </c>
      <c r="C62" s="28">
        <v>667</v>
      </c>
      <c r="D62" s="34"/>
    </row>
    <row r="63" spans="2:7">
      <c r="B63" s="33" t="s">
        <v>401</v>
      </c>
      <c r="C63" s="28">
        <v>31</v>
      </c>
      <c r="D63" s="34"/>
    </row>
    <row r="64" spans="2:7">
      <c r="B64" s="33" t="s">
        <v>402</v>
      </c>
      <c r="C64" s="28">
        <v>41</v>
      </c>
      <c r="D64" s="34"/>
    </row>
    <row r="65" spans="2:4">
      <c r="B65" s="33" t="s">
        <v>403</v>
      </c>
      <c r="C65" s="28">
        <v>75</v>
      </c>
      <c r="D65" s="34"/>
    </row>
    <row r="66" spans="2:4">
      <c r="B66" s="32" t="s">
        <v>404</v>
      </c>
      <c r="C66" s="87">
        <v>289</v>
      </c>
      <c r="D66" s="34"/>
    </row>
    <row r="67" spans="2:4">
      <c r="B67" s="33" t="s">
        <v>405</v>
      </c>
      <c r="C67" s="28">
        <v>32</v>
      </c>
      <c r="D67" s="34"/>
    </row>
    <row r="68" spans="2:4">
      <c r="B68" s="33" t="s">
        <v>406</v>
      </c>
      <c r="C68" s="28">
        <v>12</v>
      </c>
      <c r="D68" s="34"/>
    </row>
    <row r="69" spans="2:4">
      <c r="B69" s="33" t="s">
        <v>407</v>
      </c>
      <c r="C69" s="28">
        <v>25</v>
      </c>
      <c r="D69" s="34"/>
    </row>
    <row r="70" spans="2:4">
      <c r="B70" s="33" t="s">
        <v>408</v>
      </c>
      <c r="C70" s="28">
        <v>8</v>
      </c>
      <c r="D70" s="34"/>
    </row>
    <row r="71" spans="2:4">
      <c r="B71" s="33" t="s">
        <v>409</v>
      </c>
      <c r="C71" s="28">
        <v>628</v>
      </c>
      <c r="D71" s="34"/>
    </row>
    <row r="72" spans="2:4">
      <c r="B72" s="33" t="s">
        <v>412</v>
      </c>
      <c r="C72" s="28">
        <v>5</v>
      </c>
      <c r="D72" s="34"/>
    </row>
    <row r="73" spans="2:4">
      <c r="B73" s="33" t="s">
        <v>413</v>
      </c>
      <c r="C73" s="28">
        <v>73</v>
      </c>
      <c r="D73" s="34"/>
    </row>
    <row r="74" spans="2:4">
      <c r="B74" s="33" t="s">
        <v>414</v>
      </c>
      <c r="C74" s="28">
        <v>3</v>
      </c>
      <c r="D74" s="34"/>
    </row>
    <row r="75" spans="2:4">
      <c r="B75" s="33" t="s">
        <v>415</v>
      </c>
      <c r="C75" s="28">
        <v>30</v>
      </c>
      <c r="D75" s="34"/>
    </row>
    <row r="76" spans="2:4">
      <c r="B76" s="32" t="s">
        <v>416</v>
      </c>
      <c r="C76" s="87">
        <v>585</v>
      </c>
      <c r="D76" s="34"/>
    </row>
    <row r="77" spans="2:4">
      <c r="B77" s="33" t="s">
        <v>771</v>
      </c>
      <c r="C77" s="28">
        <v>5</v>
      </c>
      <c r="D77" s="34"/>
    </row>
    <row r="78" spans="2:4">
      <c r="B78" s="33" t="s">
        <v>417</v>
      </c>
      <c r="C78" s="28">
        <v>3</v>
      </c>
      <c r="D78" s="34"/>
    </row>
    <row r="79" spans="2:4">
      <c r="B79" s="33" t="s">
        <v>418</v>
      </c>
      <c r="C79" s="28">
        <v>45</v>
      </c>
      <c r="D79" s="34"/>
    </row>
    <row r="80" spans="2:4">
      <c r="B80" s="33" t="s">
        <v>419</v>
      </c>
      <c r="C80" s="28">
        <v>77</v>
      </c>
      <c r="D80" s="34"/>
    </row>
    <row r="81" spans="2:4">
      <c r="B81" s="33" t="s">
        <v>420</v>
      </c>
      <c r="C81" s="28">
        <v>314</v>
      </c>
      <c r="D81" s="34"/>
    </row>
    <row r="82" spans="2:4">
      <c r="B82" s="33" t="s">
        <v>421</v>
      </c>
      <c r="C82" s="28">
        <v>19</v>
      </c>
      <c r="D82" s="34"/>
    </row>
    <row r="83" spans="2:4">
      <c r="B83" s="33" t="s">
        <v>882</v>
      </c>
      <c r="C83" s="28">
        <v>18</v>
      </c>
      <c r="D83" s="34"/>
    </row>
    <row r="84" spans="2:4">
      <c r="B84" s="33" t="s">
        <v>853</v>
      </c>
      <c r="C84" s="28">
        <v>50</v>
      </c>
      <c r="D84" s="34"/>
    </row>
    <row r="85" spans="2:4">
      <c r="B85" s="33" t="s">
        <v>422</v>
      </c>
      <c r="C85" s="28">
        <v>17</v>
      </c>
      <c r="D85" s="34"/>
    </row>
    <row r="86" spans="2:4">
      <c r="B86" s="32" t="s">
        <v>423</v>
      </c>
      <c r="C86" s="87">
        <v>123</v>
      </c>
      <c r="D86" s="34"/>
    </row>
    <row r="87" spans="2:4">
      <c r="B87" s="33" t="s">
        <v>424</v>
      </c>
      <c r="C87" s="28">
        <v>72</v>
      </c>
      <c r="D87" s="34"/>
    </row>
    <row r="88" spans="2:4">
      <c r="B88" s="33" t="s">
        <v>425</v>
      </c>
      <c r="C88" s="28">
        <v>10</v>
      </c>
      <c r="D88" s="34"/>
    </row>
    <row r="89" spans="2:4">
      <c r="B89" s="33" t="s">
        <v>426</v>
      </c>
      <c r="C89" s="28">
        <v>229</v>
      </c>
      <c r="D89" s="34"/>
    </row>
    <row r="90" spans="2:4">
      <c r="B90" s="33" t="s">
        <v>427</v>
      </c>
      <c r="C90" s="28">
        <v>113</v>
      </c>
      <c r="D90" s="34"/>
    </row>
    <row r="91" spans="2:4">
      <c r="B91" s="33" t="s">
        <v>429</v>
      </c>
      <c r="C91" s="28">
        <v>30</v>
      </c>
      <c r="D91" s="34"/>
    </row>
    <row r="92" spans="2:4">
      <c r="B92" s="33" t="s">
        <v>430</v>
      </c>
      <c r="C92" s="28">
        <v>56</v>
      </c>
      <c r="D92" s="34"/>
    </row>
    <row r="93" spans="2:4">
      <c r="B93" s="33" t="s">
        <v>431</v>
      </c>
      <c r="C93" s="28">
        <v>90</v>
      </c>
      <c r="D93" s="34"/>
    </row>
    <row r="94" spans="2:4">
      <c r="B94" s="33" t="s">
        <v>432</v>
      </c>
      <c r="C94" s="28">
        <v>21</v>
      </c>
      <c r="D94" s="34"/>
    </row>
    <row r="95" spans="2:4">
      <c r="B95" s="33" t="s">
        <v>433</v>
      </c>
      <c r="C95" s="28">
        <v>2</v>
      </c>
      <c r="D95" s="34"/>
    </row>
    <row r="96" spans="2:4">
      <c r="B96" s="32" t="s">
        <v>434</v>
      </c>
      <c r="C96" s="87">
        <v>213</v>
      </c>
      <c r="D96" s="34"/>
    </row>
    <row r="97" spans="2:4">
      <c r="B97" s="33" t="s">
        <v>435</v>
      </c>
      <c r="C97" s="28">
        <v>120</v>
      </c>
      <c r="D97" s="34"/>
    </row>
    <row r="98" spans="2:4">
      <c r="B98" s="33" t="s">
        <v>436</v>
      </c>
      <c r="C98" s="28">
        <v>1396</v>
      </c>
      <c r="D98" s="34"/>
    </row>
    <row r="99" spans="2:4">
      <c r="B99" s="33" t="s">
        <v>529</v>
      </c>
      <c r="C99" s="28">
        <v>19</v>
      </c>
      <c r="D99" s="34"/>
    </row>
    <row r="100" spans="2:4">
      <c r="B100" s="33" t="s">
        <v>530</v>
      </c>
      <c r="C100" s="28">
        <v>25</v>
      </c>
      <c r="D100" s="34"/>
    </row>
    <row r="101" spans="2:4">
      <c r="B101" s="33" t="s">
        <v>531</v>
      </c>
      <c r="C101" s="28">
        <v>75</v>
      </c>
      <c r="D101" s="34"/>
    </row>
    <row r="102" spans="2:4">
      <c r="B102" s="33" t="s">
        <v>532</v>
      </c>
      <c r="C102" s="28">
        <v>94</v>
      </c>
      <c r="D102" s="34"/>
    </row>
    <row r="103" spans="2:4">
      <c r="B103" s="33" t="s">
        <v>533</v>
      </c>
      <c r="C103" s="28">
        <v>18</v>
      </c>
      <c r="D103" s="34"/>
    </row>
    <row r="104" spans="2:4">
      <c r="B104" s="33" t="s">
        <v>534</v>
      </c>
      <c r="C104" s="28">
        <v>160</v>
      </c>
      <c r="D104" s="34"/>
    </row>
    <row r="105" spans="2:4">
      <c r="B105" s="33" t="s">
        <v>535</v>
      </c>
      <c r="C105" s="28">
        <v>188</v>
      </c>
      <c r="D105" s="34"/>
    </row>
    <row r="106" spans="2:4">
      <c r="B106" s="32" t="s">
        <v>536</v>
      </c>
      <c r="C106" s="87">
        <v>120</v>
      </c>
      <c r="D106" s="34"/>
    </row>
    <row r="107" spans="2:4">
      <c r="B107" s="33" t="s">
        <v>567</v>
      </c>
      <c r="C107" s="28">
        <v>69</v>
      </c>
      <c r="D107" s="34"/>
    </row>
    <row r="108" spans="2:4">
      <c r="B108" s="33" t="s">
        <v>691</v>
      </c>
      <c r="C108" s="28">
        <v>143</v>
      </c>
      <c r="D108" s="34"/>
    </row>
    <row r="109" spans="2:4">
      <c r="B109" s="33" t="s">
        <v>537</v>
      </c>
      <c r="C109" s="28">
        <v>7</v>
      </c>
      <c r="D109" s="34"/>
    </row>
    <row r="110" spans="2:4">
      <c r="B110" s="33" t="s">
        <v>538</v>
      </c>
      <c r="C110" s="28">
        <v>30</v>
      </c>
      <c r="D110" s="34"/>
    </row>
    <row r="111" spans="2:4">
      <c r="B111" s="33" t="s">
        <v>539</v>
      </c>
      <c r="C111" s="28">
        <v>1</v>
      </c>
      <c r="D111" s="34"/>
    </row>
    <row r="112" spans="2:4">
      <c r="B112" s="33" t="s">
        <v>540</v>
      </c>
      <c r="C112" s="28">
        <v>66</v>
      </c>
      <c r="D112" s="34"/>
    </row>
    <row r="113" spans="2:4">
      <c r="B113" s="33" t="s">
        <v>541</v>
      </c>
      <c r="C113" s="28">
        <v>35</v>
      </c>
      <c r="D113" s="34"/>
    </row>
    <row r="114" spans="2:4">
      <c r="B114" s="33" t="s">
        <v>566</v>
      </c>
      <c r="C114" s="28">
        <v>97</v>
      </c>
      <c r="D114" s="34"/>
    </row>
    <row r="115" spans="2:4">
      <c r="B115" s="33" t="s">
        <v>909</v>
      </c>
      <c r="C115" s="28">
        <v>65</v>
      </c>
      <c r="D115" s="34"/>
    </row>
    <row r="116" spans="2:4">
      <c r="B116" s="32" t="s">
        <v>542</v>
      </c>
      <c r="C116" s="87">
        <v>30</v>
      </c>
      <c r="D116" s="34"/>
    </row>
    <row r="117" spans="2:4">
      <c r="B117" s="33" t="s">
        <v>543</v>
      </c>
      <c r="C117" s="28">
        <v>17</v>
      </c>
      <c r="D117" s="34"/>
    </row>
    <row r="118" spans="2:4">
      <c r="B118" s="33" t="s">
        <v>544</v>
      </c>
      <c r="C118" s="28">
        <v>139</v>
      </c>
      <c r="D118" s="34"/>
    </row>
    <row r="119" spans="2:4">
      <c r="B119" s="33" t="s">
        <v>545</v>
      </c>
      <c r="C119" s="28">
        <v>463</v>
      </c>
      <c r="D119" s="34"/>
    </row>
    <row r="120" spans="2:4">
      <c r="B120" s="33" t="s">
        <v>546</v>
      </c>
      <c r="C120" s="28">
        <v>31</v>
      </c>
      <c r="D120" s="34"/>
    </row>
    <row r="121" spans="2:4">
      <c r="B121" s="33" t="s">
        <v>547</v>
      </c>
      <c r="C121" s="28">
        <v>87</v>
      </c>
      <c r="D121" s="34"/>
    </row>
    <row r="122" spans="2:4">
      <c r="B122" s="33" t="s">
        <v>548</v>
      </c>
      <c r="C122" s="28">
        <v>100</v>
      </c>
      <c r="D122" s="34"/>
    </row>
    <row r="123" spans="2:4">
      <c r="B123" s="33" t="s">
        <v>549</v>
      </c>
      <c r="C123" s="28">
        <v>5</v>
      </c>
      <c r="D123" s="34"/>
    </row>
    <row r="124" spans="2:4">
      <c r="B124" s="33" t="s">
        <v>550</v>
      </c>
      <c r="C124" s="28">
        <v>4</v>
      </c>
      <c r="D124" s="34"/>
    </row>
    <row r="125" spans="2:4">
      <c r="B125" s="33" t="s">
        <v>551</v>
      </c>
      <c r="C125" s="28">
        <v>402</v>
      </c>
      <c r="D125" s="34"/>
    </row>
    <row r="126" spans="2:4">
      <c r="B126" s="32" t="s">
        <v>552</v>
      </c>
      <c r="C126" s="87">
        <v>81</v>
      </c>
      <c r="D126" s="34"/>
    </row>
    <row r="127" spans="2:4">
      <c r="B127" s="33" t="s">
        <v>553</v>
      </c>
      <c r="C127" s="28">
        <v>113</v>
      </c>
      <c r="D127" s="34"/>
    </row>
    <row r="128" spans="2:4">
      <c r="B128" s="33" t="s">
        <v>554</v>
      </c>
      <c r="C128" s="28">
        <v>3</v>
      </c>
      <c r="D128" s="34"/>
    </row>
    <row r="129" spans="2:4">
      <c r="B129" s="33" t="s">
        <v>555</v>
      </c>
      <c r="C129" s="28">
        <v>13</v>
      </c>
      <c r="D129" s="34"/>
    </row>
    <row r="130" spans="2:4">
      <c r="B130" s="33" t="s">
        <v>556</v>
      </c>
      <c r="C130" s="28">
        <v>383</v>
      </c>
      <c r="D130" s="34"/>
    </row>
    <row r="131" spans="2:4">
      <c r="B131" s="33"/>
      <c r="C131" s="28"/>
      <c r="D131" s="34"/>
    </row>
    <row r="132" spans="2:4">
      <c r="B132" s="33"/>
      <c r="C132" s="28"/>
      <c r="D132" s="34"/>
    </row>
    <row r="133" spans="2:4">
      <c r="B133" s="33"/>
      <c r="C133" s="28"/>
      <c r="D133" s="34"/>
    </row>
    <row r="134" spans="2:4">
      <c r="B134" s="33"/>
      <c r="C134" s="28"/>
      <c r="D134" s="34"/>
    </row>
    <row r="135" spans="2:4" ht="13.5" thickBot="1">
      <c r="B135" s="33"/>
      <c r="C135" s="28"/>
      <c r="D135" s="34"/>
    </row>
    <row r="136" spans="2:4">
      <c r="B136" s="35"/>
      <c r="C136" s="35"/>
    </row>
  </sheetData>
  <autoFilter ref="B4:C130"/>
  <hyperlinks>
    <hyperlink ref="B3:G3" r:id="rId1" display="http://www.teoalida.com/database/phones/"/>
  </hyperlinks>
  <pageMargins left="0.75" right="0.75" top="1" bottom="1" header="0.5" footer="0.5"/>
  <pageSetup orientation="portrait" horizontalDpi="1200" verticalDpi="12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B2:H291"/>
  <sheetViews>
    <sheetView workbookViewId="0"/>
  </sheetViews>
  <sheetFormatPr defaultColWidth="2.7109375" defaultRowHeight="12.75"/>
  <cols>
    <col min="1" max="1" width="2.7109375" style="1"/>
    <col min="2" max="2" width="14.7109375" style="1" customWidth="1"/>
    <col min="3" max="5" width="12.7109375" style="1" customWidth="1"/>
    <col min="6" max="6" width="8.7109375" style="1" customWidth="1"/>
    <col min="7" max="7" width="128.7109375" style="1" customWidth="1"/>
    <col min="8" max="16384" width="2.7109375" style="1"/>
  </cols>
  <sheetData>
    <row r="2" spans="2:8" ht="26.25">
      <c r="B2" s="23" t="s">
        <v>568</v>
      </c>
    </row>
    <row r="3" spans="2:8">
      <c r="B3" s="4" t="s">
        <v>613</v>
      </c>
    </row>
    <row r="4" spans="2:8" ht="13.5" thickBot="1"/>
    <row r="5" spans="2:8" ht="18.75" thickBot="1">
      <c r="B5" s="42" t="s">
        <v>577</v>
      </c>
      <c r="C5" s="43" t="s">
        <v>570</v>
      </c>
      <c r="D5" s="44" t="s">
        <v>15</v>
      </c>
      <c r="E5" s="78" t="s">
        <v>734</v>
      </c>
      <c r="F5" s="79" t="s">
        <v>9</v>
      </c>
      <c r="G5" s="85" t="s">
        <v>9</v>
      </c>
      <c r="H5" s="34"/>
    </row>
    <row r="6" spans="2:8">
      <c r="B6" s="40">
        <v>42552</v>
      </c>
      <c r="C6" s="25"/>
      <c r="D6" s="24"/>
      <c r="E6" s="24"/>
      <c r="F6" s="8"/>
      <c r="G6" s="9"/>
      <c r="H6" s="34"/>
    </row>
    <row r="7" spans="2:8">
      <c r="B7" s="40">
        <v>42598</v>
      </c>
      <c r="C7" s="25">
        <v>108</v>
      </c>
      <c r="D7" s="24">
        <v>8191</v>
      </c>
      <c r="E7" s="24"/>
      <c r="F7" s="8"/>
      <c r="G7" s="9" t="s">
        <v>559</v>
      </c>
      <c r="H7" s="34"/>
    </row>
    <row r="8" spans="2:8">
      <c r="B8" s="40">
        <v>42649</v>
      </c>
      <c r="C8" s="25">
        <v>108</v>
      </c>
      <c r="D8" s="24">
        <v>8281</v>
      </c>
      <c r="E8" s="24"/>
      <c r="F8" s="8"/>
      <c r="G8" s="9" t="s">
        <v>560</v>
      </c>
      <c r="H8" s="34"/>
    </row>
    <row r="9" spans="2:8">
      <c r="B9" s="41">
        <v>42737</v>
      </c>
      <c r="C9" s="26">
        <v>108</v>
      </c>
      <c r="D9" s="27">
        <v>8419</v>
      </c>
      <c r="E9" s="27"/>
      <c r="F9" s="80"/>
      <c r="G9" s="49" t="s">
        <v>561</v>
      </c>
      <c r="H9" s="34"/>
    </row>
    <row r="10" spans="2:8">
      <c r="B10" s="40">
        <v>42759</v>
      </c>
      <c r="C10" s="25">
        <v>108</v>
      </c>
      <c r="D10" s="24">
        <v>8464</v>
      </c>
      <c r="E10" s="24"/>
      <c r="F10" s="8"/>
      <c r="G10" s="9" t="s">
        <v>562</v>
      </c>
      <c r="H10" s="34"/>
    </row>
    <row r="11" spans="2:8">
      <c r="B11" s="40">
        <v>42833</v>
      </c>
      <c r="C11" s="25">
        <v>108</v>
      </c>
      <c r="D11" s="24">
        <v>8554</v>
      </c>
      <c r="E11" s="24"/>
      <c r="F11" s="8"/>
      <c r="G11" s="9" t="s">
        <v>563</v>
      </c>
      <c r="H11" s="34"/>
    </row>
    <row r="12" spans="2:8">
      <c r="B12" s="40">
        <v>42881</v>
      </c>
      <c r="C12" s="25">
        <v>108</v>
      </c>
      <c r="D12" s="24">
        <v>8600</v>
      </c>
      <c r="E12" s="24"/>
      <c r="F12" s="8"/>
      <c r="G12" s="9"/>
      <c r="H12" s="34"/>
    </row>
    <row r="13" spans="2:8">
      <c r="B13" s="40">
        <v>42923</v>
      </c>
      <c r="C13" s="25">
        <v>108</v>
      </c>
      <c r="D13" s="24">
        <v>8641</v>
      </c>
      <c r="E13" s="24"/>
      <c r="F13" s="8"/>
      <c r="G13" s="9"/>
      <c r="H13" s="34"/>
    </row>
    <row r="14" spans="2:8">
      <c r="B14" s="40">
        <v>42980</v>
      </c>
      <c r="C14" s="25">
        <v>108</v>
      </c>
      <c r="D14" s="24">
        <v>8724</v>
      </c>
      <c r="E14" s="24"/>
      <c r="F14" s="8"/>
      <c r="G14" s="9" t="s">
        <v>564</v>
      </c>
      <c r="H14" s="34"/>
    </row>
    <row r="15" spans="2:8">
      <c r="B15" s="40">
        <v>43009</v>
      </c>
      <c r="C15" s="25">
        <v>108</v>
      </c>
      <c r="D15" s="24">
        <v>8794</v>
      </c>
      <c r="E15" s="24"/>
      <c r="F15" s="8"/>
      <c r="G15" s="9"/>
      <c r="H15" s="34"/>
    </row>
    <row r="16" spans="2:8">
      <c r="B16" s="40">
        <v>43015</v>
      </c>
      <c r="C16" s="25">
        <v>108</v>
      </c>
      <c r="D16" s="24">
        <v>8806</v>
      </c>
      <c r="E16" s="24"/>
      <c r="F16" s="8"/>
      <c r="G16" s="9"/>
      <c r="H16" s="34"/>
    </row>
    <row r="17" spans="2:8">
      <c r="B17" s="40">
        <v>43040</v>
      </c>
      <c r="C17" s="25">
        <v>108</v>
      </c>
      <c r="D17" s="24">
        <v>8836</v>
      </c>
      <c r="E17" s="24"/>
      <c r="F17" s="8"/>
      <c r="G17" s="9"/>
      <c r="H17" s="34"/>
    </row>
    <row r="18" spans="2:8">
      <c r="B18" s="40">
        <v>43055</v>
      </c>
      <c r="C18" s="25">
        <v>108</v>
      </c>
      <c r="D18" s="24">
        <v>8848</v>
      </c>
      <c r="E18" s="24"/>
      <c r="F18" s="8"/>
      <c r="G18" s="9"/>
      <c r="H18" s="34"/>
    </row>
    <row r="19" spans="2:8">
      <c r="B19" s="40">
        <v>43070</v>
      </c>
      <c r="C19" s="25">
        <v>108</v>
      </c>
      <c r="D19" s="24">
        <v>8870</v>
      </c>
      <c r="E19" s="24"/>
      <c r="F19" s="8"/>
      <c r="G19" s="9"/>
      <c r="H19" s="34"/>
    </row>
    <row r="20" spans="2:8">
      <c r="B20" s="40">
        <v>43085</v>
      </c>
      <c r="C20" s="25">
        <v>108</v>
      </c>
      <c r="D20" s="24">
        <v>8873</v>
      </c>
      <c r="E20" s="24"/>
      <c r="F20" s="8"/>
      <c r="G20" s="9"/>
      <c r="H20" s="34"/>
    </row>
    <row r="21" spans="2:8">
      <c r="B21" s="41">
        <v>43101</v>
      </c>
      <c r="C21" s="26">
        <v>108</v>
      </c>
      <c r="D21" s="27">
        <v>8884</v>
      </c>
      <c r="E21" s="27"/>
      <c r="F21" s="80"/>
      <c r="G21" s="49"/>
      <c r="H21" s="34"/>
    </row>
    <row r="22" spans="2:8">
      <c r="B22" s="40">
        <v>43116</v>
      </c>
      <c r="C22" s="25">
        <v>108</v>
      </c>
      <c r="D22" s="24">
        <v>8910</v>
      </c>
      <c r="E22" s="24"/>
      <c r="F22" s="8"/>
      <c r="G22" s="9"/>
      <c r="H22" s="34"/>
    </row>
    <row r="23" spans="2:8">
      <c r="B23" s="40">
        <v>43132</v>
      </c>
      <c r="C23" s="25">
        <v>108</v>
      </c>
      <c r="D23" s="24">
        <v>8960</v>
      </c>
      <c r="E23" s="24"/>
      <c r="F23" s="8"/>
      <c r="G23" s="9"/>
      <c r="H23" s="34"/>
    </row>
    <row r="24" spans="2:8">
      <c r="B24" s="40">
        <v>43146</v>
      </c>
      <c r="C24" s="25">
        <v>108</v>
      </c>
      <c r="D24" s="24">
        <v>8974</v>
      </c>
      <c r="E24" s="24"/>
      <c r="F24" s="8"/>
      <c r="G24" s="9"/>
      <c r="H24" s="34"/>
    </row>
    <row r="25" spans="2:8">
      <c r="B25" s="40">
        <v>43160</v>
      </c>
      <c r="C25" s="25">
        <v>108</v>
      </c>
      <c r="D25" s="24">
        <v>9006</v>
      </c>
      <c r="E25" s="24"/>
      <c r="F25" s="8"/>
      <c r="G25" s="9"/>
      <c r="H25" s="34"/>
    </row>
    <row r="26" spans="2:8">
      <c r="B26" s="40">
        <v>43175</v>
      </c>
      <c r="C26" s="25">
        <v>109</v>
      </c>
      <c r="D26" s="24">
        <v>9023</v>
      </c>
      <c r="E26" s="24"/>
      <c r="F26" s="8"/>
      <c r="G26" s="9" t="s">
        <v>572</v>
      </c>
      <c r="H26" s="34"/>
    </row>
    <row r="27" spans="2:8">
      <c r="B27" s="40">
        <v>43191</v>
      </c>
      <c r="C27" s="25">
        <v>109</v>
      </c>
      <c r="D27" s="24">
        <v>9060</v>
      </c>
      <c r="E27" s="24"/>
      <c r="F27" s="8"/>
      <c r="G27" s="9"/>
      <c r="H27" s="34"/>
    </row>
    <row r="28" spans="2:8">
      <c r="B28" s="40">
        <v>43206</v>
      </c>
      <c r="C28" s="25">
        <v>109</v>
      </c>
      <c r="D28" s="24">
        <v>9071</v>
      </c>
      <c r="E28" s="24"/>
      <c r="F28" s="8"/>
      <c r="G28" s="9"/>
      <c r="H28" s="34"/>
    </row>
    <row r="29" spans="2:8">
      <c r="B29" s="40">
        <v>43221</v>
      </c>
      <c r="C29" s="25">
        <v>109</v>
      </c>
      <c r="D29" s="24">
        <v>9093</v>
      </c>
      <c r="E29" s="24"/>
      <c r="F29" s="8"/>
      <c r="G29" s="9"/>
      <c r="H29" s="34"/>
    </row>
    <row r="30" spans="2:8">
      <c r="B30" s="40">
        <v>43238</v>
      </c>
      <c r="C30" s="25">
        <v>109</v>
      </c>
      <c r="D30" s="24">
        <v>9107</v>
      </c>
      <c r="E30" s="24"/>
      <c r="F30" s="8"/>
      <c r="G30" s="9"/>
      <c r="H30" s="34"/>
    </row>
    <row r="31" spans="2:8">
      <c r="B31" s="40">
        <v>43252</v>
      </c>
      <c r="C31" s="25">
        <v>109</v>
      </c>
      <c r="D31" s="24">
        <v>9131</v>
      </c>
      <c r="E31" s="24"/>
      <c r="F31" s="8"/>
      <c r="G31" s="9"/>
      <c r="H31" s="34"/>
    </row>
    <row r="32" spans="2:8">
      <c r="B32" s="40">
        <v>43267</v>
      </c>
      <c r="C32" s="25">
        <v>109</v>
      </c>
      <c r="D32" s="24">
        <v>9148</v>
      </c>
      <c r="E32" s="24"/>
      <c r="F32" s="8"/>
      <c r="G32" s="9"/>
      <c r="H32" s="34"/>
    </row>
    <row r="33" spans="2:8">
      <c r="B33" s="40">
        <v>43282</v>
      </c>
      <c r="C33" s="25">
        <v>109</v>
      </c>
      <c r="D33" s="24">
        <v>9165</v>
      </c>
      <c r="E33" s="24"/>
      <c r="F33" s="8"/>
      <c r="G33" s="9"/>
      <c r="H33" s="34"/>
    </row>
    <row r="34" spans="2:8">
      <c r="B34" s="40">
        <v>43298</v>
      </c>
      <c r="C34" s="25">
        <v>109</v>
      </c>
      <c r="D34" s="24">
        <v>9174</v>
      </c>
      <c r="E34" s="24"/>
      <c r="F34" s="8"/>
      <c r="G34" s="9"/>
      <c r="H34" s="34"/>
    </row>
    <row r="35" spans="2:8">
      <c r="B35" s="40">
        <v>43314</v>
      </c>
      <c r="C35" s="25">
        <v>109</v>
      </c>
      <c r="D35" s="24">
        <v>9182</v>
      </c>
      <c r="E35" s="24"/>
      <c r="F35" s="8"/>
      <c r="G35" s="9"/>
      <c r="H35" s="34"/>
    </row>
    <row r="36" spans="2:8">
      <c r="B36" s="40">
        <v>43328</v>
      </c>
      <c r="C36" s="25">
        <v>109</v>
      </c>
      <c r="D36" s="24">
        <v>9202</v>
      </c>
      <c r="E36" s="24"/>
      <c r="F36" s="8"/>
      <c r="G36" s="9"/>
      <c r="H36" s="34"/>
    </row>
    <row r="37" spans="2:8">
      <c r="B37" s="40">
        <v>43344</v>
      </c>
      <c r="C37" s="25">
        <v>110</v>
      </c>
      <c r="D37" s="24">
        <v>9228</v>
      </c>
      <c r="E37" s="24"/>
      <c r="F37" s="8"/>
      <c r="G37" s="9" t="s">
        <v>571</v>
      </c>
      <c r="H37" s="34"/>
    </row>
    <row r="38" spans="2:8">
      <c r="B38" s="40">
        <v>43359</v>
      </c>
      <c r="C38" s="25">
        <v>110</v>
      </c>
      <c r="D38" s="24">
        <v>9248</v>
      </c>
      <c r="E38" s="24"/>
      <c r="F38" s="8"/>
      <c r="G38" s="9"/>
      <c r="H38" s="34"/>
    </row>
    <row r="39" spans="2:8">
      <c r="B39" s="40">
        <v>43374</v>
      </c>
      <c r="C39" s="25">
        <v>110</v>
      </c>
      <c r="D39" s="24">
        <v>9263</v>
      </c>
      <c r="E39" s="24"/>
      <c r="F39" s="8"/>
      <c r="G39" s="9"/>
      <c r="H39" s="34"/>
    </row>
    <row r="40" spans="2:8">
      <c r="B40" s="40">
        <v>43389</v>
      </c>
      <c r="C40" s="25">
        <v>110</v>
      </c>
      <c r="D40" s="24">
        <v>9286</v>
      </c>
      <c r="E40" s="24"/>
      <c r="F40" s="8"/>
      <c r="G40" s="9"/>
      <c r="H40" s="34"/>
    </row>
    <row r="41" spans="2:8">
      <c r="B41" s="40">
        <v>43405</v>
      </c>
      <c r="C41" s="25">
        <v>110</v>
      </c>
      <c r="D41" s="24">
        <v>9322</v>
      </c>
      <c r="E41" s="24"/>
      <c r="F41" s="8"/>
      <c r="G41" s="9"/>
      <c r="H41" s="34"/>
    </row>
    <row r="42" spans="2:8">
      <c r="B42" s="40">
        <v>43420</v>
      </c>
      <c r="C42" s="25">
        <v>110</v>
      </c>
      <c r="D42" s="24">
        <v>9334</v>
      </c>
      <c r="E42" s="24"/>
      <c r="F42" s="8"/>
      <c r="G42" s="9"/>
      <c r="H42" s="34"/>
    </row>
    <row r="43" spans="2:8">
      <c r="B43" s="40">
        <v>43435</v>
      </c>
      <c r="C43" s="25">
        <v>110</v>
      </c>
      <c r="D43" s="24">
        <v>9337</v>
      </c>
      <c r="E43" s="24"/>
      <c r="F43" s="8"/>
      <c r="G43" s="9"/>
      <c r="H43" s="34"/>
    </row>
    <row r="44" spans="2:8">
      <c r="B44" s="40">
        <v>43450</v>
      </c>
      <c r="C44" s="25">
        <v>110</v>
      </c>
      <c r="D44" s="24">
        <v>9355</v>
      </c>
      <c r="E44" s="24"/>
      <c r="F44" s="8"/>
      <c r="G44" s="9"/>
      <c r="H44" s="34"/>
    </row>
    <row r="45" spans="2:8">
      <c r="B45" s="41">
        <v>43467</v>
      </c>
      <c r="C45" s="26">
        <v>110</v>
      </c>
      <c r="D45" s="27">
        <v>9368</v>
      </c>
      <c r="E45" s="27"/>
      <c r="F45" s="80"/>
      <c r="G45" s="49"/>
      <c r="H45" s="34"/>
    </row>
    <row r="46" spans="2:8">
      <c r="B46" s="40">
        <v>43497</v>
      </c>
      <c r="C46" s="25">
        <v>114</v>
      </c>
      <c r="D46" s="24">
        <v>9460</v>
      </c>
      <c r="E46" s="24"/>
      <c r="F46" s="8"/>
      <c r="G46" s="9" t="s">
        <v>573</v>
      </c>
      <c r="H46" s="34"/>
    </row>
    <row r="47" spans="2:8">
      <c r="B47" s="40">
        <v>43526</v>
      </c>
      <c r="C47" s="25">
        <v>114</v>
      </c>
      <c r="D47" s="24">
        <v>9534</v>
      </c>
      <c r="E47" s="24"/>
      <c r="F47" s="8"/>
      <c r="G47" s="9"/>
      <c r="H47" s="34"/>
    </row>
    <row r="48" spans="2:8">
      <c r="B48" s="40">
        <v>43556</v>
      </c>
      <c r="C48" s="25">
        <v>114</v>
      </c>
      <c r="D48" s="24">
        <v>9567</v>
      </c>
      <c r="E48" s="24"/>
      <c r="F48" s="8"/>
      <c r="G48" s="9"/>
      <c r="H48" s="34"/>
    </row>
    <row r="49" spans="2:8">
      <c r="B49" s="40">
        <v>43586</v>
      </c>
      <c r="C49" s="25">
        <v>114</v>
      </c>
      <c r="D49" s="24">
        <v>9609</v>
      </c>
      <c r="E49" s="24"/>
      <c r="F49" s="8"/>
      <c r="G49" s="9"/>
      <c r="H49" s="34"/>
    </row>
    <row r="50" spans="2:8">
      <c r="B50" s="40">
        <v>43617</v>
      </c>
      <c r="C50" s="25">
        <v>114</v>
      </c>
      <c r="D50" s="24">
        <v>9647</v>
      </c>
      <c r="E50" s="24"/>
      <c r="F50" s="8"/>
      <c r="G50" s="9"/>
      <c r="H50" s="34"/>
    </row>
    <row r="51" spans="2:8">
      <c r="B51" s="40">
        <v>43622</v>
      </c>
      <c r="C51" s="25">
        <v>114</v>
      </c>
      <c r="D51" s="24">
        <v>9650</v>
      </c>
      <c r="E51" s="24"/>
      <c r="F51" s="8"/>
      <c r="G51" s="9"/>
      <c r="H51" s="34"/>
    </row>
    <row r="52" spans="2:8">
      <c r="B52" s="40">
        <v>43629</v>
      </c>
      <c r="C52" s="25">
        <v>114</v>
      </c>
      <c r="D52" s="24">
        <v>9662</v>
      </c>
      <c r="E52" s="24"/>
      <c r="F52" s="8"/>
      <c r="G52" s="9"/>
      <c r="H52" s="34"/>
    </row>
    <row r="53" spans="2:8">
      <c r="B53" s="40">
        <v>43635</v>
      </c>
      <c r="C53" s="25">
        <v>114</v>
      </c>
      <c r="D53" s="24">
        <v>9664</v>
      </c>
      <c r="E53" s="24"/>
      <c r="F53" s="8"/>
      <c r="G53" s="9"/>
      <c r="H53" s="34"/>
    </row>
    <row r="54" spans="2:8">
      <c r="B54" s="40">
        <v>43641</v>
      </c>
      <c r="C54" s="25">
        <v>114</v>
      </c>
      <c r="D54" s="24">
        <v>9669</v>
      </c>
      <c r="E54" s="24"/>
      <c r="F54" s="8"/>
      <c r="G54" s="9"/>
      <c r="H54" s="34"/>
    </row>
    <row r="55" spans="2:8">
      <c r="B55" s="40">
        <v>43647</v>
      </c>
      <c r="C55" s="25">
        <v>114</v>
      </c>
      <c r="D55" s="24">
        <v>9674</v>
      </c>
      <c r="E55" s="24"/>
      <c r="F55" s="8"/>
      <c r="G55" s="9"/>
      <c r="H55" s="34"/>
    </row>
    <row r="56" spans="2:8">
      <c r="B56" s="40">
        <v>43662</v>
      </c>
      <c r="C56" s="25">
        <v>114</v>
      </c>
      <c r="D56" s="24">
        <v>9690</v>
      </c>
      <c r="E56" s="24"/>
      <c r="F56" s="8"/>
      <c r="G56" s="9" t="s">
        <v>574</v>
      </c>
      <c r="H56" s="34"/>
    </row>
    <row r="57" spans="2:8">
      <c r="B57" s="40">
        <v>43669</v>
      </c>
      <c r="C57" s="25">
        <v>114</v>
      </c>
      <c r="D57" s="24">
        <v>9694</v>
      </c>
      <c r="E57" s="24"/>
      <c r="F57" s="8"/>
      <c r="G57" s="9"/>
      <c r="H57" s="34"/>
    </row>
    <row r="58" spans="2:8">
      <c r="B58" s="40">
        <v>43669</v>
      </c>
      <c r="C58" s="25">
        <v>114</v>
      </c>
      <c r="D58" s="24">
        <v>9721</v>
      </c>
      <c r="E58" s="24"/>
      <c r="F58" s="8"/>
      <c r="G58" s="9" t="s">
        <v>565</v>
      </c>
      <c r="H58" s="34"/>
    </row>
    <row r="59" spans="2:8">
      <c r="B59" s="40">
        <v>43678</v>
      </c>
      <c r="C59" s="25">
        <v>114</v>
      </c>
      <c r="D59" s="24">
        <v>9721</v>
      </c>
      <c r="E59" s="24"/>
      <c r="F59" s="8"/>
      <c r="G59" s="9"/>
      <c r="H59" s="34"/>
    </row>
    <row r="60" spans="2:8">
      <c r="B60" s="40">
        <v>43684</v>
      </c>
      <c r="C60" s="25">
        <v>114</v>
      </c>
      <c r="D60" s="24">
        <v>9734</v>
      </c>
      <c r="E60" s="24"/>
      <c r="F60" s="8"/>
      <c r="G60" s="9"/>
      <c r="H60" s="34"/>
    </row>
    <row r="61" spans="2:8">
      <c r="B61" s="40">
        <v>43690</v>
      </c>
      <c r="C61" s="25">
        <v>114</v>
      </c>
      <c r="D61" s="24">
        <v>9744</v>
      </c>
      <c r="E61" s="24"/>
      <c r="F61" s="8"/>
      <c r="G61" s="9"/>
      <c r="H61" s="34"/>
    </row>
    <row r="62" spans="2:8">
      <c r="B62" s="40">
        <v>43697</v>
      </c>
      <c r="C62" s="25">
        <v>114</v>
      </c>
      <c r="D62" s="24">
        <v>9751</v>
      </c>
      <c r="E62" s="24"/>
      <c r="F62" s="8"/>
      <c r="G62" s="9"/>
      <c r="H62" s="34"/>
    </row>
    <row r="63" spans="2:8">
      <c r="B63" s="40">
        <v>43704</v>
      </c>
      <c r="C63" s="25">
        <v>114</v>
      </c>
      <c r="D63" s="24">
        <v>9757</v>
      </c>
      <c r="E63" s="24"/>
      <c r="F63" s="8"/>
      <c r="G63" s="9"/>
      <c r="H63" s="34"/>
    </row>
    <row r="64" spans="2:8">
      <c r="B64" s="40">
        <v>43712</v>
      </c>
      <c r="C64" s="25">
        <v>114</v>
      </c>
      <c r="D64" s="24">
        <v>9780</v>
      </c>
      <c r="E64" s="24"/>
      <c r="F64" s="8"/>
      <c r="G64" s="9"/>
      <c r="H64" s="34"/>
    </row>
    <row r="65" spans="2:8">
      <c r="B65" s="40">
        <v>43719</v>
      </c>
      <c r="C65" s="25">
        <v>114</v>
      </c>
      <c r="D65" s="24">
        <v>9809</v>
      </c>
      <c r="E65" s="24"/>
      <c r="F65" s="8"/>
      <c r="G65" s="9"/>
      <c r="H65" s="34"/>
    </row>
    <row r="66" spans="2:8">
      <c r="B66" s="40">
        <v>43725</v>
      </c>
      <c r="C66" s="25">
        <v>114</v>
      </c>
      <c r="D66" s="24">
        <v>9826</v>
      </c>
      <c r="E66" s="24"/>
      <c r="F66" s="8"/>
      <c r="G66" s="9"/>
      <c r="H66" s="34"/>
    </row>
    <row r="67" spans="2:8">
      <c r="B67" s="40">
        <v>43732</v>
      </c>
      <c r="C67" s="25">
        <v>114</v>
      </c>
      <c r="D67" s="24">
        <v>9845</v>
      </c>
      <c r="E67" s="24"/>
      <c r="F67" s="8"/>
      <c r="G67" s="9"/>
      <c r="H67" s="34"/>
    </row>
    <row r="68" spans="2:8">
      <c r="B68" s="40">
        <v>43739</v>
      </c>
      <c r="C68" s="25">
        <v>114</v>
      </c>
      <c r="D68" s="24">
        <v>9852</v>
      </c>
      <c r="E68" s="24"/>
      <c r="F68" s="8"/>
      <c r="G68" s="9"/>
      <c r="H68" s="34"/>
    </row>
    <row r="69" spans="2:8">
      <c r="B69" s="40">
        <v>43753</v>
      </c>
      <c r="C69" s="25">
        <v>114</v>
      </c>
      <c r="D69" s="24">
        <v>9864</v>
      </c>
      <c r="E69" s="24"/>
      <c r="F69" s="8"/>
      <c r="G69" s="9"/>
      <c r="H69" s="34"/>
    </row>
    <row r="70" spans="2:8">
      <c r="B70" s="40">
        <v>43760</v>
      </c>
      <c r="C70" s="25">
        <v>114</v>
      </c>
      <c r="D70" s="24">
        <v>9874</v>
      </c>
      <c r="E70" s="24"/>
      <c r="F70" s="8"/>
      <c r="G70" s="9"/>
      <c r="H70" s="34"/>
    </row>
    <row r="71" spans="2:8">
      <c r="B71" s="40">
        <v>43767</v>
      </c>
      <c r="C71" s="25">
        <v>114</v>
      </c>
      <c r="D71" s="24">
        <v>9887</v>
      </c>
      <c r="E71" s="24"/>
      <c r="F71" s="8"/>
      <c r="G71" s="9"/>
      <c r="H71" s="34"/>
    </row>
    <row r="72" spans="2:8">
      <c r="B72" s="40">
        <v>43774</v>
      </c>
      <c r="C72" s="25">
        <v>114</v>
      </c>
      <c r="D72" s="24">
        <v>9891</v>
      </c>
      <c r="E72" s="24"/>
      <c r="F72" s="8"/>
      <c r="G72" s="9"/>
      <c r="H72" s="34"/>
    </row>
    <row r="73" spans="2:8">
      <c r="B73" s="40">
        <v>43781</v>
      </c>
      <c r="C73" s="25">
        <v>114</v>
      </c>
      <c r="D73" s="24">
        <v>9912</v>
      </c>
      <c r="E73" s="24"/>
      <c r="F73" s="8"/>
      <c r="G73" s="9"/>
      <c r="H73" s="34"/>
    </row>
    <row r="74" spans="2:8">
      <c r="B74" s="40">
        <v>43788</v>
      </c>
      <c r="C74" s="25">
        <v>114</v>
      </c>
      <c r="D74" s="24">
        <v>9921</v>
      </c>
      <c r="E74" s="24"/>
      <c r="F74" s="8"/>
      <c r="G74" s="9"/>
      <c r="H74" s="34"/>
    </row>
    <row r="75" spans="2:8">
      <c r="B75" s="40">
        <v>43797</v>
      </c>
      <c r="C75" s="25">
        <v>114</v>
      </c>
      <c r="D75" s="24">
        <v>9930</v>
      </c>
      <c r="E75" s="24"/>
      <c r="F75" s="8"/>
      <c r="G75" s="9"/>
      <c r="H75" s="34"/>
    </row>
    <row r="76" spans="2:8">
      <c r="B76" s="40">
        <v>43802</v>
      </c>
      <c r="C76" s="25">
        <v>114</v>
      </c>
      <c r="D76" s="24">
        <v>9934</v>
      </c>
      <c r="E76" s="24"/>
      <c r="F76" s="8"/>
      <c r="G76" s="9"/>
      <c r="H76" s="34"/>
    </row>
    <row r="77" spans="2:8">
      <c r="B77" s="40">
        <v>43809</v>
      </c>
      <c r="C77" s="25">
        <v>114</v>
      </c>
      <c r="D77" s="24">
        <v>9942</v>
      </c>
      <c r="E77" s="24"/>
      <c r="F77" s="8"/>
      <c r="G77" s="9"/>
      <c r="H77" s="34"/>
    </row>
    <row r="78" spans="2:8">
      <c r="B78" s="40">
        <v>43817</v>
      </c>
      <c r="C78" s="25">
        <v>114</v>
      </c>
      <c r="D78" s="24">
        <v>9948</v>
      </c>
      <c r="E78" s="24"/>
      <c r="F78" s="8"/>
      <c r="G78" s="9"/>
      <c r="H78" s="34"/>
    </row>
    <row r="79" spans="2:8">
      <c r="B79" s="40">
        <v>43823</v>
      </c>
      <c r="C79" s="25">
        <v>114</v>
      </c>
      <c r="D79" s="24">
        <v>9953</v>
      </c>
      <c r="E79" s="24"/>
      <c r="F79" s="8"/>
      <c r="G79" s="9"/>
      <c r="H79" s="34"/>
    </row>
    <row r="80" spans="2:8">
      <c r="B80" s="40">
        <v>43830</v>
      </c>
      <c r="C80" s="25">
        <v>114</v>
      </c>
      <c r="D80" s="24">
        <v>9959</v>
      </c>
      <c r="E80" s="24"/>
      <c r="F80" s="8"/>
      <c r="G80" s="9"/>
      <c r="H80" s="34"/>
    </row>
    <row r="81" spans="2:8">
      <c r="B81" s="41">
        <v>43837</v>
      </c>
      <c r="C81" s="26">
        <v>115</v>
      </c>
      <c r="D81" s="27">
        <v>9968</v>
      </c>
      <c r="E81" s="27"/>
      <c r="F81" s="80"/>
      <c r="G81" s="49" t="s">
        <v>576</v>
      </c>
      <c r="H81" s="34"/>
    </row>
    <row r="82" spans="2:8">
      <c r="B82" s="40">
        <v>43844</v>
      </c>
      <c r="C82" s="25">
        <v>116</v>
      </c>
      <c r="D82" s="24">
        <v>9990</v>
      </c>
      <c r="E82" s="24"/>
      <c r="F82" s="8"/>
      <c r="G82" s="9" t="s">
        <v>575</v>
      </c>
      <c r="H82" s="34"/>
    </row>
    <row r="83" spans="2:8">
      <c r="B83" s="40">
        <v>43852</v>
      </c>
      <c r="C83" s="25">
        <v>116</v>
      </c>
      <c r="D83" s="24">
        <v>9995</v>
      </c>
      <c r="E83" s="24"/>
      <c r="F83" s="8"/>
      <c r="G83" s="9"/>
      <c r="H83" s="34"/>
    </row>
    <row r="84" spans="2:8">
      <c r="B84" s="40">
        <v>43858</v>
      </c>
      <c r="C84" s="25">
        <v>116</v>
      </c>
      <c r="D84" s="24">
        <v>10001</v>
      </c>
      <c r="E84" s="24"/>
      <c r="F84" s="8"/>
      <c r="G84" s="9"/>
      <c r="H84" s="34"/>
    </row>
    <row r="85" spans="2:8">
      <c r="B85" s="40">
        <v>43865</v>
      </c>
      <c r="C85" s="25">
        <v>116</v>
      </c>
      <c r="D85" s="24">
        <v>10019</v>
      </c>
      <c r="E85" s="24"/>
      <c r="F85" s="8"/>
      <c r="G85" s="9" t="s">
        <v>578</v>
      </c>
      <c r="H85" s="34"/>
    </row>
    <row r="86" spans="2:8">
      <c r="B86" s="40">
        <v>43872</v>
      </c>
      <c r="C86" s="25">
        <v>116</v>
      </c>
      <c r="D86" s="24">
        <v>10030</v>
      </c>
      <c r="E86" s="24"/>
      <c r="F86" s="8"/>
      <c r="G86" s="9"/>
      <c r="H86" s="34"/>
    </row>
    <row r="87" spans="2:8">
      <c r="B87" s="40">
        <v>43879</v>
      </c>
      <c r="C87" s="25">
        <v>116</v>
      </c>
      <c r="D87" s="24">
        <v>10037</v>
      </c>
      <c r="E87" s="24"/>
      <c r="F87" s="8"/>
      <c r="G87" s="9"/>
      <c r="H87" s="34"/>
    </row>
    <row r="88" spans="2:8">
      <c r="B88" s="40">
        <v>43886</v>
      </c>
      <c r="C88" s="25">
        <v>116</v>
      </c>
      <c r="D88" s="24">
        <v>10051</v>
      </c>
      <c r="E88" s="24"/>
      <c r="F88" s="8"/>
      <c r="G88" s="9"/>
      <c r="H88" s="34"/>
    </row>
    <row r="89" spans="2:8">
      <c r="B89" s="40">
        <v>43893</v>
      </c>
      <c r="C89" s="25">
        <v>116</v>
      </c>
      <c r="D89" s="24">
        <v>10057</v>
      </c>
      <c r="E89" s="24"/>
      <c r="F89" s="8"/>
      <c r="G89" s="9"/>
      <c r="H89" s="34"/>
    </row>
    <row r="90" spans="2:8">
      <c r="B90" s="40">
        <v>43902</v>
      </c>
      <c r="C90" s="25">
        <v>116</v>
      </c>
      <c r="D90" s="24">
        <v>10074</v>
      </c>
      <c r="E90" s="24"/>
      <c r="F90" s="8"/>
      <c r="G90" s="9"/>
      <c r="H90" s="34"/>
    </row>
    <row r="91" spans="2:8">
      <c r="B91" s="40">
        <v>43908</v>
      </c>
      <c r="C91" s="25">
        <v>116</v>
      </c>
      <c r="D91" s="24">
        <v>10084</v>
      </c>
      <c r="E91" s="24"/>
      <c r="F91" s="8"/>
      <c r="G91" s="9"/>
      <c r="H91" s="34"/>
    </row>
    <row r="92" spans="2:8">
      <c r="B92" s="40">
        <v>43915</v>
      </c>
      <c r="C92" s="25">
        <v>116</v>
      </c>
      <c r="D92" s="24">
        <v>10103</v>
      </c>
      <c r="E92" s="24"/>
      <c r="F92" s="8"/>
      <c r="G92" s="9"/>
      <c r="H92" s="34"/>
    </row>
    <row r="93" spans="2:8">
      <c r="B93" s="40">
        <v>43921</v>
      </c>
      <c r="C93" s="25">
        <v>116</v>
      </c>
      <c r="D93" s="24">
        <v>10114</v>
      </c>
      <c r="E93" s="24"/>
      <c r="F93" s="8"/>
      <c r="G93" s="9"/>
      <c r="H93" s="34"/>
    </row>
    <row r="94" spans="2:8">
      <c r="B94" s="40">
        <v>43928</v>
      </c>
      <c r="C94" s="25">
        <v>116</v>
      </c>
      <c r="D94" s="24">
        <v>10130</v>
      </c>
      <c r="E94" s="24"/>
      <c r="F94" s="8"/>
      <c r="G94" s="9"/>
      <c r="H94" s="34"/>
    </row>
    <row r="95" spans="2:8">
      <c r="B95" s="40">
        <v>43935</v>
      </c>
      <c r="C95" s="25">
        <v>116</v>
      </c>
      <c r="D95" s="24">
        <v>10135</v>
      </c>
      <c r="E95" s="24"/>
      <c r="F95" s="8"/>
      <c r="G95" s="9"/>
      <c r="H95" s="34"/>
    </row>
    <row r="96" spans="2:8">
      <c r="B96" s="40">
        <v>43942</v>
      </c>
      <c r="C96" s="25">
        <v>116</v>
      </c>
      <c r="D96" s="24">
        <v>10147</v>
      </c>
      <c r="E96" s="24"/>
      <c r="F96" s="8"/>
      <c r="G96" s="9"/>
      <c r="H96" s="34"/>
    </row>
    <row r="97" spans="2:8">
      <c r="B97" s="40">
        <v>43949</v>
      </c>
      <c r="C97" s="25">
        <v>116</v>
      </c>
      <c r="D97" s="24">
        <v>10160</v>
      </c>
      <c r="E97" s="24"/>
      <c r="F97" s="8"/>
      <c r="G97" s="9"/>
      <c r="H97" s="34"/>
    </row>
    <row r="98" spans="2:8">
      <c r="B98" s="40">
        <v>43952</v>
      </c>
      <c r="C98" s="25">
        <v>116</v>
      </c>
      <c r="D98" s="24">
        <v>10166</v>
      </c>
      <c r="E98" s="24"/>
      <c r="F98" s="8"/>
      <c r="G98" s="9"/>
      <c r="H98" s="34"/>
    </row>
    <row r="99" spans="2:8">
      <c r="B99" s="40">
        <v>43956</v>
      </c>
      <c r="C99" s="25">
        <v>116</v>
      </c>
      <c r="D99" s="24">
        <v>10175</v>
      </c>
      <c r="E99" s="24"/>
      <c r="F99" s="8"/>
      <c r="G99" s="9"/>
      <c r="H99" s="34"/>
    </row>
    <row r="100" spans="2:8">
      <c r="B100" s="40">
        <v>43963</v>
      </c>
      <c r="C100" s="25">
        <v>116</v>
      </c>
      <c r="D100" s="24">
        <v>10191</v>
      </c>
      <c r="E100" s="24"/>
      <c r="F100" s="8"/>
      <c r="G100" s="9"/>
      <c r="H100" s="34"/>
    </row>
    <row r="101" spans="2:8">
      <c r="B101" s="40">
        <v>43970</v>
      </c>
      <c r="C101" s="25">
        <v>116</v>
      </c>
      <c r="D101" s="24">
        <v>10203</v>
      </c>
      <c r="E101" s="24"/>
      <c r="F101" s="8"/>
      <c r="G101" s="9"/>
      <c r="H101" s="34"/>
    </row>
    <row r="102" spans="2:8">
      <c r="B102" s="40">
        <v>43984</v>
      </c>
      <c r="C102" s="25">
        <v>116</v>
      </c>
      <c r="D102" s="24">
        <v>10231</v>
      </c>
      <c r="E102" s="24"/>
      <c r="F102" s="8"/>
      <c r="G102" s="9"/>
      <c r="H102" s="34"/>
    </row>
    <row r="103" spans="2:8">
      <c r="B103" s="40">
        <v>43992</v>
      </c>
      <c r="C103" s="25">
        <v>116</v>
      </c>
      <c r="D103" s="24">
        <v>10243</v>
      </c>
      <c r="E103" s="24"/>
      <c r="F103" s="8"/>
      <c r="G103" s="9"/>
      <c r="H103" s="34"/>
    </row>
    <row r="104" spans="2:8">
      <c r="B104" s="40">
        <v>43999</v>
      </c>
      <c r="C104" s="25">
        <v>116</v>
      </c>
      <c r="D104" s="24">
        <v>10252</v>
      </c>
      <c r="E104" s="24"/>
      <c r="F104" s="8"/>
      <c r="G104" s="9"/>
      <c r="H104" s="34"/>
    </row>
    <row r="105" spans="2:8">
      <c r="B105" s="40">
        <v>44007</v>
      </c>
      <c r="C105" s="25">
        <v>116</v>
      </c>
      <c r="D105" s="24">
        <v>10263</v>
      </c>
      <c r="E105" s="24"/>
      <c r="F105" s="8"/>
      <c r="G105" s="9"/>
      <c r="H105" s="34"/>
    </row>
    <row r="106" spans="2:8">
      <c r="B106" s="40">
        <v>44015</v>
      </c>
      <c r="C106" s="25">
        <v>116</v>
      </c>
      <c r="D106" s="24">
        <v>10265</v>
      </c>
      <c r="E106" s="24"/>
      <c r="F106" s="8"/>
      <c r="G106" s="9"/>
      <c r="H106" s="34"/>
    </row>
    <row r="107" spans="2:8">
      <c r="B107" s="40">
        <v>44026</v>
      </c>
      <c r="C107" s="25">
        <v>116</v>
      </c>
      <c r="D107" s="24">
        <v>10272</v>
      </c>
      <c r="E107" s="24"/>
      <c r="F107" s="8"/>
      <c r="G107" s="9"/>
      <c r="H107" s="34"/>
    </row>
    <row r="108" spans="2:8">
      <c r="B108" s="40">
        <v>44045</v>
      </c>
      <c r="C108" s="25">
        <v>116</v>
      </c>
      <c r="D108" s="24">
        <v>10299</v>
      </c>
      <c r="E108" s="24"/>
      <c r="F108" s="8"/>
      <c r="G108" s="9"/>
      <c r="H108" s="34"/>
    </row>
    <row r="109" spans="2:8">
      <c r="B109" s="40">
        <v>44062</v>
      </c>
      <c r="C109" s="25">
        <v>116</v>
      </c>
      <c r="D109" s="24">
        <v>10328</v>
      </c>
      <c r="E109" s="24"/>
      <c r="F109" s="8"/>
      <c r="G109" s="9"/>
      <c r="H109" s="34"/>
    </row>
    <row r="110" spans="2:8">
      <c r="B110" s="40">
        <v>44071</v>
      </c>
      <c r="C110" s="25">
        <v>117</v>
      </c>
      <c r="D110" s="24">
        <v>10352</v>
      </c>
      <c r="E110" s="24"/>
      <c r="F110" s="8"/>
      <c r="G110" s="9"/>
      <c r="H110" s="34"/>
    </row>
    <row r="111" spans="2:8">
      <c r="B111" s="40">
        <v>44075</v>
      </c>
      <c r="C111" s="25">
        <v>117</v>
      </c>
      <c r="D111" s="24">
        <v>10358</v>
      </c>
      <c r="E111" s="24"/>
      <c r="F111" s="8"/>
      <c r="G111" s="9" t="s">
        <v>657</v>
      </c>
      <c r="H111" s="34"/>
    </row>
    <row r="112" spans="2:8">
      <c r="B112" s="40">
        <v>44089</v>
      </c>
      <c r="C112" s="25">
        <v>117</v>
      </c>
      <c r="D112" s="24">
        <v>10392</v>
      </c>
      <c r="E112" s="24"/>
      <c r="F112" s="8"/>
      <c r="G112" s="9"/>
      <c r="H112" s="34"/>
    </row>
    <row r="113" spans="2:8">
      <c r="B113" s="40">
        <v>44098</v>
      </c>
      <c r="C113" s="25">
        <v>117</v>
      </c>
      <c r="D113" s="24">
        <v>10416</v>
      </c>
      <c r="E113" s="24"/>
      <c r="F113" s="8"/>
      <c r="G113" s="9"/>
      <c r="H113" s="34"/>
    </row>
    <row r="114" spans="2:8">
      <c r="B114" s="40">
        <v>44106</v>
      </c>
      <c r="C114" s="25">
        <v>117</v>
      </c>
      <c r="D114" s="24">
        <v>10435</v>
      </c>
      <c r="E114" s="24"/>
      <c r="F114" s="8"/>
      <c r="G114" s="9"/>
      <c r="H114" s="34"/>
    </row>
    <row r="115" spans="2:8">
      <c r="B115" s="40">
        <v>44111</v>
      </c>
      <c r="C115" s="25">
        <v>117</v>
      </c>
      <c r="D115" s="24">
        <v>10445</v>
      </c>
      <c r="E115" s="24"/>
      <c r="F115" s="8"/>
      <c r="G115" s="9"/>
      <c r="H115" s="34"/>
    </row>
    <row r="116" spans="2:8">
      <c r="B116" s="40">
        <v>44126</v>
      </c>
      <c r="C116" s="25">
        <v>117</v>
      </c>
      <c r="D116" s="24">
        <v>10490</v>
      </c>
      <c r="E116" s="24"/>
      <c r="F116" s="8"/>
      <c r="G116" s="9"/>
      <c r="H116" s="34"/>
    </row>
    <row r="117" spans="2:8">
      <c r="B117" s="40">
        <v>44132</v>
      </c>
      <c r="C117" s="25">
        <v>117</v>
      </c>
      <c r="D117" s="24">
        <v>10508</v>
      </c>
      <c r="E117" s="24"/>
      <c r="F117" s="8"/>
      <c r="G117" s="9"/>
      <c r="H117" s="34"/>
    </row>
    <row r="118" spans="2:8">
      <c r="B118" s="40">
        <v>44139</v>
      </c>
      <c r="C118" s="25">
        <v>117</v>
      </c>
      <c r="D118" s="24">
        <v>10520</v>
      </c>
      <c r="E118" s="24"/>
      <c r="F118" s="8"/>
      <c r="G118" s="9"/>
      <c r="H118" s="34"/>
    </row>
    <row r="119" spans="2:8">
      <c r="B119" s="40">
        <v>44153</v>
      </c>
      <c r="C119" s="25">
        <v>117</v>
      </c>
      <c r="D119" s="24">
        <v>10550</v>
      </c>
      <c r="E119" s="24"/>
      <c r="F119" s="8"/>
      <c r="G119" s="9"/>
      <c r="H119" s="34"/>
    </row>
    <row r="120" spans="2:8">
      <c r="B120" s="40">
        <v>44159</v>
      </c>
      <c r="C120" s="25">
        <v>117</v>
      </c>
      <c r="D120" s="24">
        <v>10554</v>
      </c>
      <c r="E120" s="24"/>
      <c r="F120" s="8"/>
      <c r="G120" s="9"/>
      <c r="H120" s="34"/>
    </row>
    <row r="121" spans="2:8">
      <c r="B121" s="40">
        <v>44168</v>
      </c>
      <c r="C121" s="25">
        <v>117</v>
      </c>
      <c r="D121" s="24">
        <v>10571</v>
      </c>
      <c r="E121" s="24">
        <v>10622</v>
      </c>
      <c r="F121" s="8"/>
      <c r="G121" s="9"/>
      <c r="H121" s="34"/>
    </row>
    <row r="122" spans="2:8">
      <c r="B122" s="40">
        <v>44174</v>
      </c>
      <c r="C122" s="25">
        <v>117</v>
      </c>
      <c r="D122" s="24">
        <v>10580</v>
      </c>
      <c r="E122" s="24"/>
      <c r="F122" s="8"/>
      <c r="G122" s="9"/>
      <c r="H122" s="34"/>
    </row>
    <row r="123" spans="2:8">
      <c r="B123" s="40">
        <v>44182</v>
      </c>
      <c r="C123" s="25">
        <v>117</v>
      </c>
      <c r="D123" s="24">
        <v>10597</v>
      </c>
      <c r="E123" s="24"/>
      <c r="F123" s="8"/>
      <c r="G123" s="9"/>
      <c r="H123" s="34"/>
    </row>
    <row r="124" spans="2:8">
      <c r="B124" s="40">
        <v>44190</v>
      </c>
      <c r="C124" s="25">
        <v>117</v>
      </c>
      <c r="D124" s="24">
        <v>10603</v>
      </c>
      <c r="E124" s="24"/>
      <c r="F124" s="8"/>
      <c r="G124" s="9"/>
      <c r="H124" s="34"/>
    </row>
    <row r="125" spans="2:8">
      <c r="B125" s="40">
        <v>44196</v>
      </c>
      <c r="C125" s="25">
        <v>117</v>
      </c>
      <c r="D125" s="24">
        <v>10606</v>
      </c>
      <c r="E125" s="24"/>
      <c r="F125" s="8"/>
      <c r="G125" s="9"/>
      <c r="H125" s="34"/>
    </row>
    <row r="126" spans="2:8">
      <c r="B126" s="41">
        <v>44202</v>
      </c>
      <c r="C126" s="26">
        <v>117</v>
      </c>
      <c r="D126" s="27">
        <v>10611</v>
      </c>
      <c r="E126" s="27"/>
      <c r="F126" s="80"/>
      <c r="G126" s="49"/>
      <c r="H126" s="34"/>
    </row>
    <row r="127" spans="2:8">
      <c r="B127" s="40">
        <v>44210</v>
      </c>
      <c r="C127" s="25">
        <v>117</v>
      </c>
      <c r="D127" s="24">
        <v>10632</v>
      </c>
      <c r="E127" s="24"/>
      <c r="F127" s="8"/>
      <c r="G127" s="9"/>
      <c r="H127" s="34"/>
    </row>
    <row r="128" spans="2:8">
      <c r="B128" s="40">
        <v>44217</v>
      </c>
      <c r="C128" s="25">
        <v>117</v>
      </c>
      <c r="D128" s="24">
        <v>10649</v>
      </c>
      <c r="E128" s="24"/>
      <c r="F128" s="8"/>
      <c r="G128" s="9"/>
      <c r="H128" s="34"/>
    </row>
    <row r="129" spans="2:8">
      <c r="B129" s="40">
        <v>44224</v>
      </c>
      <c r="C129" s="25">
        <v>117</v>
      </c>
      <c r="D129" s="24">
        <v>10659</v>
      </c>
      <c r="E129" s="24"/>
      <c r="F129" s="8"/>
      <c r="G129" s="9"/>
      <c r="H129" s="34"/>
    </row>
    <row r="130" spans="2:8">
      <c r="B130" s="40">
        <v>44237</v>
      </c>
      <c r="C130" s="25">
        <v>117</v>
      </c>
      <c r="D130" s="24">
        <v>10681</v>
      </c>
      <c r="E130" s="24"/>
      <c r="F130" s="8"/>
      <c r="G130" s="9"/>
      <c r="H130" s="34"/>
    </row>
    <row r="131" spans="2:8">
      <c r="B131" s="40">
        <v>44245</v>
      </c>
      <c r="C131" s="25">
        <v>117</v>
      </c>
      <c r="D131" s="24">
        <v>10690</v>
      </c>
      <c r="E131" s="24"/>
      <c r="F131" s="8"/>
      <c r="G131" s="9"/>
      <c r="H131" s="34"/>
    </row>
    <row r="132" spans="2:8">
      <c r="B132" s="40">
        <v>44250</v>
      </c>
      <c r="C132" s="25">
        <v>117</v>
      </c>
      <c r="D132" s="24">
        <v>10696</v>
      </c>
      <c r="E132" s="24"/>
      <c r="F132" s="8"/>
      <c r="G132" s="9"/>
      <c r="H132" s="34"/>
    </row>
    <row r="133" spans="2:8">
      <c r="B133" s="40">
        <v>44254</v>
      </c>
      <c r="C133" s="25">
        <v>117</v>
      </c>
      <c r="D133" s="24">
        <v>10704</v>
      </c>
      <c r="E133" s="24">
        <v>10755</v>
      </c>
      <c r="F133" s="8"/>
      <c r="G133" s="9" t="s">
        <v>880</v>
      </c>
      <c r="H133" s="34"/>
    </row>
    <row r="134" spans="2:8">
      <c r="B134" s="40">
        <v>44259</v>
      </c>
      <c r="C134" s="25">
        <v>117</v>
      </c>
      <c r="D134" s="24">
        <v>10722</v>
      </c>
      <c r="E134" s="24"/>
      <c r="F134" s="8"/>
      <c r="G134" s="9"/>
      <c r="H134" s="34"/>
    </row>
    <row r="135" spans="2:8">
      <c r="B135" s="40">
        <v>44272</v>
      </c>
      <c r="C135" s="25">
        <v>117</v>
      </c>
      <c r="D135" s="24">
        <v>10746</v>
      </c>
      <c r="E135" s="24"/>
      <c r="F135" s="8"/>
      <c r="G135" s="9"/>
      <c r="H135" s="34"/>
    </row>
    <row r="136" spans="2:8">
      <c r="B136" s="40">
        <v>44280</v>
      </c>
      <c r="C136" s="25">
        <v>117</v>
      </c>
      <c r="D136" s="24">
        <v>10759</v>
      </c>
      <c r="E136" s="24">
        <v>10810</v>
      </c>
      <c r="F136" s="8"/>
      <c r="G136" s="9"/>
      <c r="H136" s="34"/>
    </row>
    <row r="137" spans="2:8">
      <c r="B137" s="40">
        <v>44286</v>
      </c>
      <c r="C137" s="25">
        <v>117</v>
      </c>
      <c r="D137" s="24">
        <v>10772</v>
      </c>
      <c r="E137" s="24">
        <v>10823</v>
      </c>
      <c r="F137" s="8"/>
      <c r="G137" s="9"/>
      <c r="H137" s="34"/>
    </row>
    <row r="138" spans="2:8">
      <c r="B138" s="40">
        <v>44294</v>
      </c>
      <c r="C138" s="25">
        <v>117</v>
      </c>
      <c r="D138" s="24">
        <v>10794</v>
      </c>
      <c r="E138" s="24">
        <v>10844</v>
      </c>
      <c r="F138" s="8"/>
      <c r="G138" s="9"/>
      <c r="H138" s="34"/>
    </row>
    <row r="139" spans="2:8">
      <c r="B139" s="40">
        <v>44307</v>
      </c>
      <c r="C139" s="25">
        <v>117</v>
      </c>
      <c r="D139" s="24">
        <v>10818</v>
      </c>
      <c r="E139" s="24">
        <v>10869</v>
      </c>
      <c r="F139" s="8"/>
      <c r="G139" s="9"/>
      <c r="H139" s="34"/>
    </row>
    <row r="140" spans="2:8">
      <c r="B140" s="40">
        <v>44321</v>
      </c>
      <c r="C140" s="25">
        <v>117</v>
      </c>
      <c r="D140" s="24">
        <v>10840</v>
      </c>
      <c r="E140" s="24">
        <v>10891</v>
      </c>
      <c r="F140" s="8"/>
      <c r="G140" s="9"/>
      <c r="H140" s="34"/>
    </row>
    <row r="141" spans="2:8">
      <c r="B141" s="40">
        <v>44327</v>
      </c>
      <c r="C141" s="25">
        <v>117</v>
      </c>
      <c r="D141" s="24">
        <v>10851</v>
      </c>
      <c r="E141" s="24">
        <v>10902</v>
      </c>
      <c r="F141" s="8"/>
      <c r="G141" s="9"/>
      <c r="H141" s="34"/>
    </row>
    <row r="142" spans="2:8">
      <c r="B142" s="40">
        <v>44334</v>
      </c>
      <c r="C142" s="25">
        <v>117</v>
      </c>
      <c r="D142" s="24">
        <v>10862</v>
      </c>
      <c r="E142" s="24">
        <v>10913</v>
      </c>
      <c r="F142" s="8"/>
      <c r="G142" s="9"/>
      <c r="H142" s="34"/>
    </row>
    <row r="143" spans="2:8">
      <c r="B143" s="40">
        <v>44342</v>
      </c>
      <c r="C143" s="25">
        <v>117</v>
      </c>
      <c r="D143" s="24">
        <v>10879</v>
      </c>
      <c r="E143" s="24">
        <v>10930</v>
      </c>
      <c r="F143" s="8"/>
      <c r="G143" s="9"/>
      <c r="H143" s="34"/>
    </row>
    <row r="144" spans="2:8">
      <c r="B144" s="40">
        <v>44348</v>
      </c>
      <c r="C144" s="25">
        <v>117</v>
      </c>
      <c r="D144" s="24">
        <v>10888</v>
      </c>
      <c r="E144" s="24">
        <v>10939</v>
      </c>
      <c r="F144" s="8"/>
      <c r="G144" s="9"/>
      <c r="H144" s="34"/>
    </row>
    <row r="145" spans="2:8">
      <c r="B145" s="40">
        <v>44356</v>
      </c>
      <c r="C145" s="25">
        <v>117</v>
      </c>
      <c r="D145" s="24">
        <v>10906</v>
      </c>
      <c r="E145" s="24">
        <v>10957</v>
      </c>
      <c r="F145" s="8"/>
      <c r="G145" s="9"/>
      <c r="H145" s="34"/>
    </row>
    <row r="146" spans="2:8">
      <c r="B146" s="40">
        <v>44372</v>
      </c>
      <c r="C146" s="25">
        <v>117</v>
      </c>
      <c r="D146" s="24">
        <v>10929</v>
      </c>
      <c r="E146" s="24">
        <v>10980</v>
      </c>
      <c r="F146" s="8"/>
      <c r="G146" s="9"/>
      <c r="H146" s="34"/>
    </row>
    <row r="147" spans="2:8">
      <c r="B147" s="40">
        <v>44378</v>
      </c>
      <c r="C147" s="25">
        <v>117</v>
      </c>
      <c r="D147" s="24">
        <v>10947</v>
      </c>
      <c r="E147" s="24">
        <v>10998</v>
      </c>
      <c r="F147" s="8"/>
      <c r="G147" s="9"/>
      <c r="H147" s="34"/>
    </row>
    <row r="148" spans="2:8">
      <c r="B148" s="40">
        <v>44385</v>
      </c>
      <c r="C148" s="25">
        <v>117</v>
      </c>
      <c r="D148" s="24">
        <v>10956</v>
      </c>
      <c r="E148" s="24">
        <v>10005</v>
      </c>
      <c r="F148" s="8"/>
      <c r="G148" s="9"/>
      <c r="H148" s="34"/>
    </row>
    <row r="149" spans="2:8">
      <c r="B149" s="40">
        <v>44399</v>
      </c>
      <c r="C149" s="25">
        <v>117</v>
      </c>
      <c r="D149" s="24">
        <v>10975</v>
      </c>
      <c r="E149" s="24">
        <v>11024</v>
      </c>
      <c r="F149" s="8"/>
      <c r="G149" s="9"/>
      <c r="H149" s="34"/>
    </row>
    <row r="150" spans="2:8">
      <c r="B150" s="40">
        <v>44406</v>
      </c>
      <c r="C150" s="25">
        <v>117</v>
      </c>
      <c r="D150" s="24">
        <v>10984</v>
      </c>
      <c r="E150" s="24">
        <v>11033</v>
      </c>
      <c r="F150" s="8"/>
      <c r="G150" s="9"/>
      <c r="H150" s="34"/>
    </row>
    <row r="151" spans="2:8">
      <c r="B151" s="40">
        <v>44412</v>
      </c>
      <c r="C151" s="25">
        <v>117</v>
      </c>
      <c r="D151" s="24">
        <v>10988</v>
      </c>
      <c r="E151" s="24">
        <v>11037</v>
      </c>
      <c r="F151" s="8"/>
      <c r="G151" s="9"/>
      <c r="H151" s="34"/>
    </row>
    <row r="152" spans="2:8">
      <c r="B152" s="40">
        <v>44419</v>
      </c>
      <c r="C152" s="25">
        <v>117</v>
      </c>
      <c r="D152" s="24">
        <v>10992</v>
      </c>
      <c r="E152" s="24">
        <v>11043</v>
      </c>
      <c r="F152" s="8"/>
      <c r="G152" s="9" t="s">
        <v>881</v>
      </c>
      <c r="H152" s="34"/>
    </row>
    <row r="153" spans="2:8">
      <c r="B153" s="40">
        <v>44421</v>
      </c>
      <c r="C153" s="25">
        <v>117</v>
      </c>
      <c r="D153" s="24">
        <v>10998</v>
      </c>
      <c r="E153" s="24">
        <v>11052</v>
      </c>
      <c r="F153" s="8"/>
      <c r="G153" s="9"/>
      <c r="H153" s="34"/>
    </row>
    <row r="154" spans="2:8">
      <c r="B154" s="40">
        <v>44425</v>
      </c>
      <c r="C154" s="25">
        <v>117</v>
      </c>
      <c r="D154" s="24">
        <v>11004</v>
      </c>
      <c r="E154" s="24">
        <v>11055</v>
      </c>
      <c r="F154" s="8"/>
      <c r="G154" s="9" t="s">
        <v>880</v>
      </c>
      <c r="H154" s="34"/>
    </row>
    <row r="155" spans="2:8">
      <c r="B155" s="40">
        <v>44433</v>
      </c>
      <c r="C155" s="25">
        <v>117</v>
      </c>
      <c r="D155" s="24">
        <v>11017</v>
      </c>
      <c r="E155" s="24">
        <v>11068</v>
      </c>
      <c r="F155" s="8"/>
      <c r="G155" s="9"/>
      <c r="H155" s="34"/>
    </row>
    <row r="156" spans="2:8">
      <c r="B156" s="40">
        <v>44439</v>
      </c>
      <c r="C156" s="25">
        <v>117</v>
      </c>
      <c r="D156" s="24">
        <v>11026</v>
      </c>
      <c r="E156" s="24">
        <v>11077</v>
      </c>
      <c r="F156" s="8"/>
      <c r="G156" s="9"/>
      <c r="H156" s="34"/>
    </row>
    <row r="157" spans="2:8">
      <c r="B157" s="40">
        <v>44447</v>
      </c>
      <c r="C157" s="25">
        <v>117</v>
      </c>
      <c r="D157" s="24">
        <v>11040</v>
      </c>
      <c r="E157" s="24">
        <v>11091</v>
      </c>
      <c r="F157" s="8"/>
      <c r="G157" s="9"/>
      <c r="H157" s="34"/>
    </row>
    <row r="158" spans="2:8">
      <c r="B158" s="40">
        <v>44454</v>
      </c>
      <c r="C158" s="25">
        <v>117</v>
      </c>
      <c r="D158" s="24">
        <v>11056</v>
      </c>
      <c r="E158" s="24">
        <v>11107</v>
      </c>
      <c r="F158" s="8"/>
      <c r="G158" s="9"/>
      <c r="H158" s="34"/>
    </row>
    <row r="159" spans="2:8">
      <c r="B159" s="40">
        <v>44462</v>
      </c>
      <c r="C159" s="25">
        <v>117</v>
      </c>
      <c r="D159" s="24">
        <v>11070</v>
      </c>
      <c r="E159" s="24">
        <v>11121</v>
      </c>
      <c r="F159" s="8"/>
      <c r="G159" s="9"/>
      <c r="H159" s="34"/>
    </row>
    <row r="160" spans="2:8">
      <c r="B160" s="40">
        <v>44469</v>
      </c>
      <c r="C160" s="25">
        <v>117</v>
      </c>
      <c r="D160" s="24">
        <v>11085</v>
      </c>
      <c r="E160" s="24">
        <v>11136</v>
      </c>
      <c r="F160" s="8"/>
      <c r="G160" s="9"/>
      <c r="H160" s="34"/>
    </row>
    <row r="161" spans="2:8">
      <c r="B161" s="40">
        <v>44475</v>
      </c>
      <c r="C161" s="25">
        <v>117</v>
      </c>
      <c r="D161" s="24">
        <v>11092</v>
      </c>
      <c r="E161" s="24">
        <v>11143</v>
      </c>
      <c r="F161" s="8"/>
      <c r="G161" s="9"/>
      <c r="H161" s="34"/>
    </row>
    <row r="162" spans="2:8">
      <c r="B162" s="40">
        <v>44482</v>
      </c>
      <c r="C162" s="25">
        <v>117</v>
      </c>
      <c r="D162" s="24">
        <v>11104</v>
      </c>
      <c r="E162" s="24">
        <v>11155</v>
      </c>
      <c r="F162" s="8"/>
      <c r="G162" s="9"/>
      <c r="H162" s="34"/>
    </row>
    <row r="163" spans="2:8">
      <c r="B163" s="40">
        <v>44489</v>
      </c>
      <c r="C163" s="25">
        <v>117</v>
      </c>
      <c r="D163" s="24">
        <v>11117</v>
      </c>
      <c r="E163" s="24">
        <v>11168</v>
      </c>
      <c r="F163" s="8"/>
      <c r="G163" s="9"/>
      <c r="H163" s="34"/>
    </row>
    <row r="164" spans="2:8">
      <c r="B164" s="40">
        <v>44497</v>
      </c>
      <c r="C164" s="25">
        <v>117</v>
      </c>
      <c r="D164" s="24">
        <v>11125</v>
      </c>
      <c r="E164" s="24">
        <v>11176</v>
      </c>
      <c r="F164" s="8"/>
      <c r="G164" s="9"/>
      <c r="H164" s="34"/>
    </row>
    <row r="165" spans="2:8">
      <c r="B165" s="40">
        <v>44505</v>
      </c>
      <c r="C165" s="25">
        <v>117</v>
      </c>
      <c r="D165" s="24">
        <v>11148</v>
      </c>
      <c r="E165" s="24">
        <v>11199</v>
      </c>
      <c r="F165" s="8"/>
      <c r="G165" s="9"/>
      <c r="H165" s="34"/>
    </row>
    <row r="166" spans="2:8">
      <c r="B166" s="40">
        <v>44518</v>
      </c>
      <c r="C166" s="25">
        <v>117</v>
      </c>
      <c r="D166" s="24">
        <v>11176</v>
      </c>
      <c r="E166" s="24">
        <v>11227</v>
      </c>
      <c r="F166" s="8"/>
      <c r="G166" s="9"/>
      <c r="H166" s="34"/>
    </row>
    <row r="167" spans="2:8">
      <c r="B167" s="40">
        <v>44523</v>
      </c>
      <c r="C167" s="25">
        <v>117</v>
      </c>
      <c r="D167" s="24">
        <v>11183</v>
      </c>
      <c r="E167" s="24">
        <v>11234</v>
      </c>
      <c r="F167" s="8"/>
      <c r="G167" s="9"/>
      <c r="H167" s="34"/>
    </row>
    <row r="168" spans="2:8">
      <c r="B168" s="40">
        <v>44539</v>
      </c>
      <c r="C168" s="25">
        <v>117</v>
      </c>
      <c r="D168" s="24">
        <v>11212</v>
      </c>
      <c r="E168" s="24">
        <v>11263</v>
      </c>
      <c r="F168" s="8"/>
      <c r="G168" s="9"/>
      <c r="H168" s="34"/>
    </row>
    <row r="169" spans="2:8">
      <c r="B169" s="40">
        <v>44553</v>
      </c>
      <c r="C169" s="25">
        <v>117</v>
      </c>
      <c r="D169" s="24">
        <v>11233</v>
      </c>
      <c r="E169" s="24">
        <v>11284</v>
      </c>
      <c r="F169" s="8"/>
      <c r="G169" s="9"/>
      <c r="H169" s="34"/>
    </row>
    <row r="170" spans="2:8">
      <c r="B170" s="41">
        <v>44562</v>
      </c>
      <c r="C170" s="26">
        <v>117</v>
      </c>
      <c r="D170" s="27">
        <v>11249</v>
      </c>
      <c r="E170" s="27">
        <v>11300</v>
      </c>
      <c r="F170" s="80"/>
      <c r="G170" s="49"/>
      <c r="H170" s="34"/>
    </row>
    <row r="171" spans="2:8">
      <c r="B171" s="40">
        <v>44574</v>
      </c>
      <c r="C171" s="25">
        <v>117</v>
      </c>
      <c r="D171" s="24">
        <v>11265</v>
      </c>
      <c r="E171" s="24">
        <v>11316</v>
      </c>
      <c r="F171" s="8"/>
      <c r="G171" s="9" t="s">
        <v>880</v>
      </c>
      <c r="H171" s="34"/>
    </row>
    <row r="172" spans="2:8">
      <c r="B172" s="40">
        <v>44581</v>
      </c>
      <c r="C172" s="25">
        <v>117</v>
      </c>
      <c r="D172" s="24">
        <v>11276</v>
      </c>
      <c r="E172" s="24">
        <v>11327</v>
      </c>
      <c r="F172" s="8"/>
      <c r="G172" s="9"/>
      <c r="H172" s="34"/>
    </row>
    <row r="173" spans="2:8">
      <c r="B173" s="40">
        <v>44593</v>
      </c>
      <c r="C173" s="25">
        <v>117</v>
      </c>
      <c r="D173" s="24">
        <v>11293</v>
      </c>
      <c r="E173" s="24">
        <v>11344</v>
      </c>
      <c r="F173" s="8"/>
      <c r="G173" s="9"/>
      <c r="H173" s="34"/>
    </row>
    <row r="174" spans="2:8">
      <c r="B174" s="40">
        <v>44609</v>
      </c>
      <c r="C174" s="25">
        <v>117</v>
      </c>
      <c r="D174" s="24">
        <v>11313</v>
      </c>
      <c r="E174" s="24">
        <v>11364</v>
      </c>
      <c r="F174" s="8"/>
      <c r="G174" s="9"/>
      <c r="H174" s="34"/>
    </row>
    <row r="175" spans="2:8">
      <c r="B175" s="40">
        <v>44615</v>
      </c>
      <c r="C175" s="25">
        <v>117</v>
      </c>
      <c r="D175" s="24">
        <v>11325</v>
      </c>
      <c r="E175" s="24">
        <v>11376</v>
      </c>
      <c r="F175" s="8"/>
      <c r="G175" s="9"/>
      <c r="H175" s="34"/>
    </row>
    <row r="176" spans="2:8">
      <c r="B176" s="40">
        <v>44621</v>
      </c>
      <c r="C176" s="25">
        <v>117</v>
      </c>
      <c r="D176" s="24">
        <v>11343</v>
      </c>
      <c r="E176" s="24">
        <v>11394</v>
      </c>
      <c r="F176" s="8"/>
      <c r="G176" s="9"/>
      <c r="H176" s="34"/>
    </row>
    <row r="177" spans="2:8">
      <c r="B177" s="40">
        <v>44632</v>
      </c>
      <c r="C177" s="25">
        <v>117</v>
      </c>
      <c r="D177" s="24">
        <v>11366</v>
      </c>
      <c r="E177" s="24">
        <v>11417</v>
      </c>
      <c r="F177" s="8"/>
      <c r="G177" s="9"/>
      <c r="H177" s="34"/>
    </row>
    <row r="178" spans="2:8">
      <c r="B178" s="40">
        <v>44644</v>
      </c>
      <c r="C178" s="25">
        <v>117</v>
      </c>
      <c r="D178" s="24">
        <v>11388</v>
      </c>
      <c r="E178" s="24">
        <v>11439</v>
      </c>
      <c r="F178" s="8"/>
      <c r="G178" s="9"/>
      <c r="H178" s="34"/>
    </row>
    <row r="179" spans="2:8">
      <c r="B179" s="40">
        <v>44650</v>
      </c>
      <c r="C179" s="25">
        <v>117</v>
      </c>
      <c r="D179" s="24">
        <v>11404</v>
      </c>
      <c r="E179" s="24">
        <v>11455</v>
      </c>
      <c r="F179" s="8"/>
      <c r="G179" s="9"/>
      <c r="H179" s="34"/>
    </row>
    <row r="180" spans="2:8">
      <c r="B180" s="40">
        <v>44656</v>
      </c>
      <c r="C180" s="25">
        <v>117</v>
      </c>
      <c r="D180" s="24">
        <v>11409</v>
      </c>
      <c r="E180" s="24">
        <v>11459</v>
      </c>
      <c r="F180" s="8"/>
      <c r="G180" s="9"/>
      <c r="H180" s="34"/>
    </row>
    <row r="181" spans="2:8">
      <c r="B181" s="40">
        <v>44676</v>
      </c>
      <c r="C181" s="25">
        <v>117</v>
      </c>
      <c r="D181" s="24">
        <v>11440</v>
      </c>
      <c r="E181" s="24">
        <v>11491</v>
      </c>
      <c r="F181" s="8"/>
      <c r="G181" s="9"/>
      <c r="H181" s="34"/>
    </row>
    <row r="182" spans="2:8">
      <c r="B182" s="40">
        <v>44684</v>
      </c>
      <c r="C182" s="25">
        <v>117</v>
      </c>
      <c r="D182" s="24">
        <v>11457</v>
      </c>
      <c r="E182" s="24">
        <v>11508</v>
      </c>
      <c r="F182" s="8"/>
      <c r="G182" s="9"/>
      <c r="H182" s="34"/>
    </row>
    <row r="183" spans="2:8">
      <c r="B183" s="40">
        <v>44692</v>
      </c>
      <c r="C183" s="25">
        <v>117</v>
      </c>
      <c r="D183" s="24">
        <v>11472</v>
      </c>
      <c r="E183" s="24">
        <v>11523</v>
      </c>
      <c r="F183" s="8"/>
      <c r="G183" s="9"/>
      <c r="H183" s="34"/>
    </row>
    <row r="184" spans="2:8">
      <c r="B184" s="40">
        <v>44701</v>
      </c>
      <c r="C184" s="25">
        <v>117</v>
      </c>
      <c r="D184" s="24">
        <v>11493</v>
      </c>
      <c r="E184" s="24">
        <v>11544</v>
      </c>
      <c r="F184" s="8"/>
      <c r="G184" s="9"/>
      <c r="H184" s="34"/>
    </row>
    <row r="185" spans="2:8">
      <c r="B185" s="40">
        <v>44707</v>
      </c>
      <c r="C185" s="25">
        <v>117</v>
      </c>
      <c r="D185" s="24">
        <v>11501</v>
      </c>
      <c r="E185" s="24">
        <v>11552</v>
      </c>
      <c r="F185" s="8"/>
      <c r="G185" s="9"/>
      <c r="H185" s="34"/>
    </row>
    <row r="186" spans="2:8">
      <c r="B186" s="40">
        <v>44720</v>
      </c>
      <c r="C186" s="25">
        <v>117</v>
      </c>
      <c r="D186" s="24">
        <v>11559</v>
      </c>
      <c r="E186" s="24">
        <v>11610</v>
      </c>
      <c r="F186" s="8"/>
      <c r="G186" s="9"/>
      <c r="H186" s="34"/>
    </row>
    <row r="187" spans="2:8">
      <c r="B187" s="40">
        <v>44724</v>
      </c>
      <c r="C187" s="25">
        <v>117</v>
      </c>
      <c r="D187" s="24">
        <v>11561</v>
      </c>
      <c r="E187" s="24">
        <v>11612</v>
      </c>
      <c r="F187" s="8"/>
      <c r="G187" s="9" t="s">
        <v>880</v>
      </c>
      <c r="H187" s="34"/>
    </row>
    <row r="188" spans="2:8">
      <c r="B188" s="40">
        <v>44744</v>
      </c>
      <c r="C188" s="25">
        <v>118</v>
      </c>
      <c r="D188" s="24">
        <v>11597</v>
      </c>
      <c r="E188" s="24">
        <v>11648</v>
      </c>
      <c r="F188" s="8"/>
      <c r="G188" s="9" t="s">
        <v>794</v>
      </c>
      <c r="H188" s="34"/>
    </row>
    <row r="189" spans="2:8">
      <c r="B189" s="40">
        <v>44762</v>
      </c>
      <c r="C189" s="25">
        <v>118</v>
      </c>
      <c r="D189" s="24">
        <v>11657</v>
      </c>
      <c r="E189" s="24">
        <v>11708</v>
      </c>
      <c r="F189" s="8"/>
      <c r="G189" s="9"/>
      <c r="H189" s="34"/>
    </row>
    <row r="190" spans="2:8">
      <c r="B190" s="40">
        <v>44768</v>
      </c>
      <c r="C190" s="25">
        <v>118</v>
      </c>
      <c r="D190" s="24">
        <v>11668</v>
      </c>
      <c r="E190" s="24">
        <v>11719</v>
      </c>
      <c r="F190" s="8"/>
      <c r="G190" s="9"/>
      <c r="H190" s="34"/>
    </row>
    <row r="191" spans="2:8">
      <c r="B191" s="40">
        <v>44775</v>
      </c>
      <c r="C191" s="25">
        <v>118</v>
      </c>
      <c r="D191" s="24">
        <v>11682</v>
      </c>
      <c r="E191" s="24">
        <v>11733</v>
      </c>
      <c r="F191" s="8"/>
      <c r="G191" s="9"/>
      <c r="H191" s="34"/>
    </row>
    <row r="192" spans="2:8">
      <c r="B192" s="40">
        <v>44783</v>
      </c>
      <c r="C192" s="25">
        <v>118</v>
      </c>
      <c r="D192" s="24">
        <v>11695</v>
      </c>
      <c r="E192" s="24">
        <v>11746</v>
      </c>
      <c r="F192" s="8"/>
      <c r="G192" s="9"/>
      <c r="H192" s="34"/>
    </row>
    <row r="193" spans="2:8">
      <c r="B193" s="40">
        <v>44791</v>
      </c>
      <c r="C193" s="25">
        <v>119</v>
      </c>
      <c r="D193" s="24">
        <v>11728</v>
      </c>
      <c r="E193" s="24">
        <v>11779</v>
      </c>
      <c r="F193" s="8"/>
      <c r="G193" s="9" t="s">
        <v>795</v>
      </c>
      <c r="H193" s="34"/>
    </row>
    <row r="194" spans="2:8">
      <c r="B194" s="40">
        <v>44797</v>
      </c>
      <c r="C194" s="25">
        <v>119</v>
      </c>
      <c r="D194" s="24">
        <v>11770</v>
      </c>
      <c r="E194" s="24">
        <v>11821</v>
      </c>
      <c r="F194" s="8"/>
      <c r="G194" s="9"/>
      <c r="H194" s="34"/>
    </row>
    <row r="195" spans="2:8">
      <c r="B195" s="40">
        <v>44804</v>
      </c>
      <c r="C195" s="25">
        <v>119</v>
      </c>
      <c r="D195" s="24">
        <v>11788</v>
      </c>
      <c r="E195" s="24">
        <v>11839</v>
      </c>
      <c r="F195" s="8"/>
      <c r="G195" s="9"/>
      <c r="H195" s="34"/>
    </row>
    <row r="196" spans="2:8">
      <c r="B196" s="40">
        <v>44811</v>
      </c>
      <c r="C196" s="25">
        <v>119</v>
      </c>
      <c r="D196" s="24">
        <v>11812</v>
      </c>
      <c r="E196" s="24">
        <v>11863</v>
      </c>
      <c r="F196" s="8"/>
      <c r="G196" s="9"/>
      <c r="H196" s="34"/>
    </row>
    <row r="197" spans="2:8">
      <c r="B197" s="40">
        <v>44820</v>
      </c>
      <c r="C197" s="25">
        <v>119</v>
      </c>
      <c r="D197" s="24">
        <v>11829</v>
      </c>
      <c r="E197" s="24">
        <v>11880</v>
      </c>
      <c r="F197" s="8"/>
      <c r="G197" s="9"/>
      <c r="H197" s="34"/>
    </row>
    <row r="198" spans="2:8">
      <c r="B198" s="40">
        <v>44825</v>
      </c>
      <c r="C198" s="25">
        <v>119</v>
      </c>
      <c r="D198" s="24">
        <v>11841</v>
      </c>
      <c r="E198" s="24">
        <v>11892</v>
      </c>
      <c r="F198" s="8"/>
      <c r="G198" s="9"/>
      <c r="H198" s="34"/>
    </row>
    <row r="199" spans="2:8">
      <c r="B199" s="40">
        <v>44833</v>
      </c>
      <c r="C199" s="25">
        <v>119</v>
      </c>
      <c r="D199" s="24">
        <v>11864</v>
      </c>
      <c r="E199" s="24">
        <v>11915</v>
      </c>
      <c r="F199" s="8"/>
      <c r="G199" s="9"/>
      <c r="H199" s="34"/>
    </row>
    <row r="200" spans="2:8">
      <c r="B200" s="40">
        <v>44836</v>
      </c>
      <c r="C200" s="25">
        <v>119</v>
      </c>
      <c r="D200" s="24">
        <v>11864</v>
      </c>
      <c r="E200" s="24">
        <v>11915</v>
      </c>
      <c r="F200" s="8"/>
      <c r="G200" s="9" t="s">
        <v>880</v>
      </c>
      <c r="H200" s="34"/>
    </row>
    <row r="201" spans="2:8">
      <c r="B201" s="40">
        <v>44847</v>
      </c>
      <c r="C201" s="25">
        <v>119</v>
      </c>
      <c r="D201" s="24">
        <v>11877</v>
      </c>
      <c r="E201" s="24">
        <v>11928</v>
      </c>
      <c r="F201" s="8"/>
      <c r="G201" s="9"/>
      <c r="H201" s="34"/>
    </row>
    <row r="202" spans="2:8">
      <c r="B202" s="40">
        <v>44859</v>
      </c>
      <c r="C202" s="25">
        <v>119</v>
      </c>
      <c r="D202" s="24">
        <v>11898</v>
      </c>
      <c r="E202" s="24">
        <v>11949</v>
      </c>
      <c r="F202" s="8"/>
      <c r="G202" s="9"/>
      <c r="H202" s="34"/>
    </row>
    <row r="203" spans="2:8">
      <c r="B203" s="40">
        <v>44867</v>
      </c>
      <c r="C203" s="25">
        <v>119</v>
      </c>
      <c r="D203" s="24">
        <v>11921</v>
      </c>
      <c r="E203" s="24">
        <v>11972</v>
      </c>
      <c r="F203" s="8"/>
      <c r="G203" s="9"/>
      <c r="H203" s="34"/>
    </row>
    <row r="204" spans="2:8">
      <c r="B204" s="40">
        <v>44875</v>
      </c>
      <c r="C204" s="25">
        <v>119</v>
      </c>
      <c r="D204" s="24">
        <v>11927</v>
      </c>
      <c r="E204" s="24">
        <v>11978</v>
      </c>
      <c r="F204" s="8"/>
      <c r="G204" s="9"/>
      <c r="H204" s="34"/>
    </row>
    <row r="205" spans="2:8">
      <c r="B205" s="40">
        <v>44881</v>
      </c>
      <c r="C205" s="25">
        <v>119</v>
      </c>
      <c r="D205" s="24">
        <v>11933</v>
      </c>
      <c r="E205" s="24">
        <v>11984</v>
      </c>
      <c r="F205" s="8"/>
      <c r="G205" s="9"/>
      <c r="H205" s="34"/>
    </row>
    <row r="206" spans="2:8">
      <c r="B206" s="40">
        <v>44896</v>
      </c>
      <c r="C206" s="25">
        <v>119</v>
      </c>
      <c r="D206" s="24">
        <v>11960</v>
      </c>
      <c r="E206" s="24">
        <v>12011</v>
      </c>
      <c r="F206" s="8"/>
      <c r="G206" s="9"/>
      <c r="H206" s="34"/>
    </row>
    <row r="207" spans="2:8">
      <c r="B207" s="40">
        <v>44902</v>
      </c>
      <c r="C207" s="25">
        <v>119</v>
      </c>
      <c r="D207" s="24">
        <v>11967</v>
      </c>
      <c r="E207" s="24">
        <v>12018</v>
      </c>
      <c r="F207" s="8"/>
      <c r="G207" s="9"/>
      <c r="H207" s="34"/>
    </row>
    <row r="208" spans="2:8">
      <c r="B208" s="40">
        <v>44911</v>
      </c>
      <c r="C208" s="25">
        <v>119</v>
      </c>
      <c r="D208" s="24">
        <v>11979</v>
      </c>
      <c r="E208" s="24">
        <v>12030</v>
      </c>
      <c r="F208" s="8"/>
      <c r="G208" s="9"/>
      <c r="H208" s="34"/>
    </row>
    <row r="209" spans="2:8">
      <c r="B209" s="40">
        <v>44916</v>
      </c>
      <c r="C209" s="25">
        <v>119</v>
      </c>
      <c r="D209" s="24">
        <v>11985</v>
      </c>
      <c r="E209" s="24">
        <v>12036</v>
      </c>
      <c r="F209" s="8"/>
      <c r="G209" s="9"/>
      <c r="H209" s="34"/>
    </row>
    <row r="210" spans="2:8">
      <c r="B210" s="40">
        <v>44923</v>
      </c>
      <c r="C210" s="25">
        <v>119</v>
      </c>
      <c r="D210" s="24">
        <v>11997</v>
      </c>
      <c r="E210" s="24">
        <v>12048</v>
      </c>
      <c r="F210" s="8"/>
      <c r="G210" s="9"/>
      <c r="H210" s="34"/>
    </row>
    <row r="211" spans="2:8">
      <c r="B211" s="41">
        <v>44927</v>
      </c>
      <c r="C211" s="26">
        <v>119</v>
      </c>
      <c r="D211" s="27">
        <v>11999</v>
      </c>
      <c r="E211" s="27">
        <v>12050</v>
      </c>
      <c r="F211" s="80" t="s">
        <v>822</v>
      </c>
      <c r="G211" s="49" t="s">
        <v>880</v>
      </c>
      <c r="H211" s="34"/>
    </row>
    <row r="212" spans="2:8">
      <c r="B212" s="40">
        <v>44929</v>
      </c>
      <c r="C212" s="25">
        <v>119</v>
      </c>
      <c r="D212" s="24">
        <v>12003</v>
      </c>
      <c r="E212" s="24">
        <v>12054</v>
      </c>
      <c r="F212" s="8"/>
      <c r="G212" s="9"/>
      <c r="H212" s="34"/>
    </row>
    <row r="213" spans="2:8">
      <c r="B213" s="40">
        <v>44937</v>
      </c>
      <c r="C213" s="25">
        <v>119</v>
      </c>
      <c r="D213" s="24">
        <v>12025</v>
      </c>
      <c r="E213" s="24">
        <v>12076</v>
      </c>
      <c r="F213" s="8"/>
      <c r="G213" s="9"/>
      <c r="H213" s="34"/>
    </row>
    <row r="214" spans="2:8">
      <c r="B214" s="40">
        <v>44944</v>
      </c>
      <c r="C214" s="25">
        <v>119</v>
      </c>
      <c r="D214" s="24">
        <v>12034</v>
      </c>
      <c r="E214" s="24">
        <v>12085</v>
      </c>
      <c r="F214" s="8"/>
      <c r="G214" s="9"/>
      <c r="H214" s="34"/>
    </row>
    <row r="215" spans="2:8">
      <c r="B215" s="40">
        <v>44951</v>
      </c>
      <c r="C215" s="25">
        <v>119</v>
      </c>
      <c r="D215" s="24">
        <v>12043</v>
      </c>
      <c r="E215" s="24">
        <v>12094</v>
      </c>
      <c r="F215" s="8"/>
      <c r="G215" s="9"/>
      <c r="H215" s="34"/>
    </row>
    <row r="216" spans="2:8">
      <c r="B216" s="40">
        <v>44959</v>
      </c>
      <c r="C216" s="25">
        <v>119</v>
      </c>
      <c r="D216" s="24">
        <v>12058</v>
      </c>
      <c r="E216" s="24">
        <v>12109</v>
      </c>
      <c r="F216" s="8" t="s">
        <v>822</v>
      </c>
      <c r="G216" s="9"/>
      <c r="H216" s="34"/>
    </row>
    <row r="217" spans="2:8">
      <c r="B217" s="40">
        <v>44966</v>
      </c>
      <c r="C217" s="25">
        <v>119</v>
      </c>
      <c r="D217" s="24">
        <v>12063</v>
      </c>
      <c r="E217" s="24">
        <v>12114</v>
      </c>
      <c r="F217" s="8"/>
      <c r="G217" s="9"/>
      <c r="H217" s="34"/>
    </row>
    <row r="218" spans="2:8">
      <c r="B218" s="40">
        <v>44979</v>
      </c>
      <c r="C218" s="25">
        <v>119</v>
      </c>
      <c r="D218" s="24">
        <v>12080</v>
      </c>
      <c r="E218" s="24">
        <v>12131</v>
      </c>
      <c r="F218" s="8"/>
      <c r="G218" s="9"/>
      <c r="H218" s="34"/>
    </row>
    <row r="219" spans="2:8">
      <c r="B219" s="40">
        <v>44986</v>
      </c>
      <c r="C219" s="25">
        <v>119</v>
      </c>
      <c r="D219" s="24">
        <v>12102</v>
      </c>
      <c r="E219" s="24">
        <v>12153</v>
      </c>
      <c r="F219" s="8" t="s">
        <v>822</v>
      </c>
      <c r="G219" s="9"/>
      <c r="H219" s="34"/>
    </row>
    <row r="220" spans="2:8">
      <c r="B220" s="40">
        <v>44993</v>
      </c>
      <c r="C220" s="25">
        <v>119</v>
      </c>
      <c r="D220" s="24">
        <v>12110</v>
      </c>
      <c r="E220" s="24">
        <v>12161</v>
      </c>
      <c r="F220" s="8"/>
      <c r="G220" s="9"/>
      <c r="H220" s="34"/>
    </row>
    <row r="221" spans="2:8">
      <c r="B221" s="40">
        <v>45000</v>
      </c>
      <c r="C221" s="25">
        <v>119</v>
      </c>
      <c r="D221" s="24">
        <v>12123</v>
      </c>
      <c r="E221" s="24">
        <v>12174</v>
      </c>
      <c r="F221" s="8"/>
      <c r="G221" s="9"/>
      <c r="H221" s="34"/>
    </row>
    <row r="222" spans="2:8">
      <c r="B222" s="40">
        <v>45007</v>
      </c>
      <c r="C222" s="25">
        <v>119</v>
      </c>
      <c r="D222" s="24">
        <v>12138</v>
      </c>
      <c r="E222" s="24">
        <v>12189</v>
      </c>
      <c r="F222" s="8"/>
      <c r="G222" s="9"/>
      <c r="H222" s="34"/>
    </row>
    <row r="223" spans="2:8">
      <c r="B223" s="40">
        <v>45014</v>
      </c>
      <c r="C223" s="25">
        <v>119</v>
      </c>
      <c r="D223" s="24">
        <v>12153</v>
      </c>
      <c r="E223" s="24">
        <v>12204</v>
      </c>
      <c r="F223" s="8"/>
      <c r="G223" s="9"/>
      <c r="H223" s="34"/>
    </row>
    <row r="224" spans="2:8">
      <c r="B224" s="40">
        <v>45021</v>
      </c>
      <c r="C224" s="25">
        <v>119</v>
      </c>
      <c r="D224" s="24">
        <v>12166</v>
      </c>
      <c r="E224" s="24">
        <v>12217</v>
      </c>
      <c r="F224" s="8" t="s">
        <v>822</v>
      </c>
      <c r="G224" s="9"/>
      <c r="H224" s="34"/>
    </row>
    <row r="225" spans="2:8">
      <c r="B225" s="40">
        <v>45029</v>
      </c>
      <c r="C225" s="25">
        <v>119</v>
      </c>
      <c r="D225" s="24">
        <v>12180</v>
      </c>
      <c r="E225" s="24">
        <v>12231</v>
      </c>
      <c r="F225" s="8"/>
      <c r="G225" s="9"/>
      <c r="H225" s="34"/>
    </row>
    <row r="226" spans="2:8">
      <c r="B226" s="40">
        <v>45035</v>
      </c>
      <c r="C226" s="25">
        <v>119</v>
      </c>
      <c r="D226" s="24">
        <v>12188</v>
      </c>
      <c r="E226" s="24">
        <v>12239</v>
      </c>
      <c r="F226" s="8"/>
      <c r="G226" s="9"/>
      <c r="H226" s="34"/>
    </row>
    <row r="227" spans="2:8">
      <c r="B227" s="40">
        <v>45043</v>
      </c>
      <c r="C227" s="25">
        <v>119</v>
      </c>
      <c r="D227" s="24">
        <v>12196</v>
      </c>
      <c r="E227" s="24">
        <v>12247</v>
      </c>
      <c r="F227" s="8"/>
      <c r="G227" s="9"/>
      <c r="H227" s="34"/>
    </row>
    <row r="228" spans="2:8">
      <c r="B228" s="40">
        <v>45048</v>
      </c>
      <c r="C228" s="25">
        <v>119</v>
      </c>
      <c r="D228" s="24">
        <v>12197</v>
      </c>
      <c r="E228" s="24">
        <v>12248</v>
      </c>
      <c r="F228" s="8"/>
      <c r="G228" s="9" t="s">
        <v>880</v>
      </c>
      <c r="H228" s="34"/>
    </row>
    <row r="229" spans="2:8">
      <c r="B229" s="40">
        <v>45049</v>
      </c>
      <c r="C229" s="25">
        <v>119</v>
      </c>
      <c r="D229" s="24">
        <v>12200</v>
      </c>
      <c r="E229" s="24">
        <v>12251</v>
      </c>
      <c r="F229" s="8" t="s">
        <v>822</v>
      </c>
      <c r="G229" s="9"/>
      <c r="H229" s="34"/>
    </row>
    <row r="230" spans="2:8">
      <c r="B230" s="40">
        <v>45057</v>
      </c>
      <c r="C230" s="25">
        <v>119</v>
      </c>
      <c r="D230" s="24">
        <v>12214</v>
      </c>
      <c r="E230" s="24">
        <v>12265</v>
      </c>
      <c r="F230" s="8"/>
      <c r="G230" s="9"/>
      <c r="H230" s="34"/>
    </row>
    <row r="231" spans="2:8">
      <c r="B231" s="40">
        <v>45063</v>
      </c>
      <c r="C231" s="25">
        <v>119</v>
      </c>
      <c r="D231" s="24">
        <v>12228</v>
      </c>
      <c r="E231" s="24">
        <v>12279</v>
      </c>
      <c r="F231" s="8"/>
      <c r="G231" s="9"/>
      <c r="H231" s="34"/>
    </row>
    <row r="232" spans="2:8">
      <c r="B232" s="40">
        <v>45070</v>
      </c>
      <c r="C232" s="25">
        <v>119</v>
      </c>
      <c r="D232" s="24">
        <v>12242</v>
      </c>
      <c r="E232" s="24">
        <v>12293</v>
      </c>
      <c r="F232" s="8"/>
      <c r="G232" s="9"/>
      <c r="H232" s="34"/>
    </row>
    <row r="233" spans="2:8">
      <c r="B233" s="40">
        <v>45077</v>
      </c>
      <c r="C233" s="25">
        <v>119</v>
      </c>
      <c r="D233" s="24">
        <v>12257</v>
      </c>
      <c r="E233" s="24">
        <v>12308</v>
      </c>
      <c r="F233" s="8"/>
      <c r="G233" s="9"/>
      <c r="H233" s="34"/>
    </row>
    <row r="234" spans="2:8">
      <c r="B234" s="40">
        <v>45084</v>
      </c>
      <c r="C234" s="25">
        <v>120</v>
      </c>
      <c r="D234" s="24">
        <v>12308</v>
      </c>
      <c r="E234" s="24">
        <v>12359</v>
      </c>
      <c r="F234" s="8" t="s">
        <v>822</v>
      </c>
      <c r="G234" s="9" t="s">
        <v>824</v>
      </c>
      <c r="H234" s="34"/>
    </row>
    <row r="235" spans="2:8">
      <c r="B235" s="40">
        <v>45093</v>
      </c>
      <c r="C235" s="25">
        <v>120</v>
      </c>
      <c r="D235" s="24">
        <v>12324</v>
      </c>
      <c r="E235" s="24">
        <v>12375</v>
      </c>
      <c r="F235" s="8"/>
      <c r="G235" s="9"/>
      <c r="H235" s="34"/>
    </row>
    <row r="236" spans="2:8">
      <c r="B236" s="40">
        <v>45099</v>
      </c>
      <c r="C236" s="25">
        <v>120</v>
      </c>
      <c r="D236" s="24">
        <v>12334</v>
      </c>
      <c r="E236" s="24">
        <v>12385</v>
      </c>
      <c r="F236" s="8"/>
      <c r="G236" s="9"/>
      <c r="H236" s="34"/>
    </row>
    <row r="237" spans="2:8">
      <c r="B237" s="40">
        <v>45105</v>
      </c>
      <c r="C237" s="25">
        <v>120</v>
      </c>
      <c r="D237" s="24">
        <v>12339</v>
      </c>
      <c r="E237" s="24">
        <v>12390</v>
      </c>
      <c r="F237" s="8"/>
      <c r="G237" s="9"/>
      <c r="H237" s="34"/>
    </row>
    <row r="238" spans="2:8">
      <c r="B238" s="40">
        <v>45113</v>
      </c>
      <c r="C238" s="25">
        <v>120</v>
      </c>
      <c r="D238" s="24">
        <v>12350</v>
      </c>
      <c r="E238" s="24">
        <v>12401</v>
      </c>
      <c r="F238" s="8" t="s">
        <v>822</v>
      </c>
      <c r="G238" s="9"/>
      <c r="H238" s="34"/>
    </row>
    <row r="239" spans="2:8">
      <c r="B239" s="40">
        <v>45120</v>
      </c>
      <c r="C239" s="25">
        <v>120</v>
      </c>
      <c r="D239" s="24"/>
      <c r="E239" s="24"/>
      <c r="F239" s="8"/>
      <c r="G239" s="9" t="s">
        <v>825</v>
      </c>
      <c r="H239" s="34"/>
    </row>
    <row r="240" spans="2:8">
      <c r="B240" s="40">
        <v>45134</v>
      </c>
      <c r="C240" s="25">
        <v>120</v>
      </c>
      <c r="D240" s="24">
        <v>12389</v>
      </c>
      <c r="E240" s="24">
        <v>12440</v>
      </c>
      <c r="F240" s="8"/>
      <c r="G240" s="9"/>
      <c r="H240" s="34"/>
    </row>
    <row r="241" spans="2:8">
      <c r="B241" s="40">
        <v>45138</v>
      </c>
      <c r="C241" s="25">
        <v>120</v>
      </c>
      <c r="D241" s="24">
        <v>12392</v>
      </c>
      <c r="E241" s="24">
        <v>12443</v>
      </c>
      <c r="F241" s="8"/>
      <c r="G241" s="9"/>
      <c r="H241" s="34"/>
    </row>
    <row r="242" spans="2:8">
      <c r="B242" s="40">
        <v>45139</v>
      </c>
      <c r="C242" s="25">
        <v>120</v>
      </c>
      <c r="D242" s="24">
        <v>12398</v>
      </c>
      <c r="E242" s="24">
        <v>12449</v>
      </c>
      <c r="F242" s="8" t="s">
        <v>822</v>
      </c>
      <c r="G242" s="9"/>
      <c r="H242" s="34"/>
    </row>
    <row r="243" spans="2:8">
      <c r="B243" s="40">
        <v>45154</v>
      </c>
      <c r="C243" s="25">
        <v>120</v>
      </c>
      <c r="D243" s="24">
        <v>12433</v>
      </c>
      <c r="E243" s="24">
        <v>12473</v>
      </c>
      <c r="F243" s="8"/>
      <c r="G243" s="9"/>
      <c r="H243" s="34"/>
    </row>
    <row r="244" spans="2:8">
      <c r="B244" s="40">
        <v>45171</v>
      </c>
      <c r="C244" s="25">
        <v>121</v>
      </c>
      <c r="D244" s="24">
        <v>12490</v>
      </c>
      <c r="E244" s="24">
        <v>12540</v>
      </c>
      <c r="F244" s="8"/>
      <c r="G244" s="9" t="s">
        <v>828</v>
      </c>
      <c r="H244" s="34"/>
    </row>
    <row r="245" spans="2:8">
      <c r="B245" s="40">
        <v>45175</v>
      </c>
      <c r="C245" s="25">
        <v>121</v>
      </c>
      <c r="D245" s="24">
        <v>12498</v>
      </c>
      <c r="E245" s="24">
        <v>12548</v>
      </c>
      <c r="F245" s="8" t="s">
        <v>822</v>
      </c>
      <c r="G245" s="9"/>
      <c r="H245" s="34"/>
    </row>
    <row r="246" spans="2:8">
      <c r="B246" s="40">
        <v>45184</v>
      </c>
      <c r="C246" s="25">
        <v>121</v>
      </c>
      <c r="D246" s="24">
        <v>12516</v>
      </c>
      <c r="E246" s="24">
        <v>12566</v>
      </c>
      <c r="F246" s="8"/>
      <c r="G246" s="9"/>
      <c r="H246" s="34"/>
    </row>
    <row r="247" spans="2:8">
      <c r="B247" s="40">
        <v>45190</v>
      </c>
      <c r="C247" s="25">
        <v>121</v>
      </c>
      <c r="D247" s="24">
        <v>12529</v>
      </c>
      <c r="E247" s="24">
        <v>12579</v>
      </c>
      <c r="F247" s="8"/>
      <c r="G247" s="9"/>
      <c r="H247" s="34"/>
    </row>
    <row r="248" spans="2:8">
      <c r="B248" s="40">
        <v>45197</v>
      </c>
      <c r="C248" s="25">
        <v>121</v>
      </c>
      <c r="D248" s="24">
        <v>12554</v>
      </c>
      <c r="E248" s="24">
        <v>12604</v>
      </c>
      <c r="F248" s="8"/>
      <c r="G248" s="9"/>
      <c r="H248" s="34"/>
    </row>
    <row r="249" spans="2:8">
      <c r="B249" s="40">
        <v>45202</v>
      </c>
      <c r="C249" s="25">
        <v>121</v>
      </c>
      <c r="D249" s="24">
        <v>12557</v>
      </c>
      <c r="E249" s="24">
        <v>12607</v>
      </c>
      <c r="F249" s="8" t="s">
        <v>822</v>
      </c>
      <c r="G249" s="9"/>
      <c r="H249" s="34"/>
    </row>
    <row r="250" spans="2:8">
      <c r="B250" s="40">
        <v>45212</v>
      </c>
      <c r="C250" s="25">
        <v>121</v>
      </c>
      <c r="D250" s="24">
        <v>12575</v>
      </c>
      <c r="E250" s="24">
        <v>12625</v>
      </c>
      <c r="F250" s="8"/>
      <c r="G250" s="9"/>
      <c r="H250" s="34"/>
    </row>
    <row r="251" spans="2:8">
      <c r="B251" s="40">
        <v>45225</v>
      </c>
      <c r="C251" s="25">
        <v>121</v>
      </c>
      <c r="D251" s="24">
        <v>12592</v>
      </c>
      <c r="E251" s="24">
        <v>12642</v>
      </c>
      <c r="F251" s="8"/>
      <c r="G251" s="9"/>
      <c r="H251" s="34"/>
    </row>
    <row r="252" spans="2:8">
      <c r="B252" s="40">
        <v>45233</v>
      </c>
      <c r="C252" s="25">
        <v>122</v>
      </c>
      <c r="D252" s="24">
        <v>12628</v>
      </c>
      <c r="E252" s="24">
        <v>12678</v>
      </c>
      <c r="F252" s="8"/>
      <c r="G252" s="9" t="s">
        <v>854</v>
      </c>
      <c r="H252" s="34"/>
    </row>
    <row r="253" spans="2:8">
      <c r="B253" s="40">
        <v>45239</v>
      </c>
      <c r="C253" s="25">
        <v>122</v>
      </c>
      <c r="D253" s="24">
        <v>12641</v>
      </c>
      <c r="E253" s="24">
        <v>12691</v>
      </c>
      <c r="F253" s="8"/>
      <c r="G253" s="9"/>
      <c r="H253" s="34"/>
    </row>
    <row r="254" spans="2:8">
      <c r="B254" s="40">
        <v>45259</v>
      </c>
      <c r="C254" s="25">
        <v>122</v>
      </c>
      <c r="D254" s="24">
        <v>12667</v>
      </c>
      <c r="E254" s="24">
        <v>12717</v>
      </c>
      <c r="F254" s="8" t="s">
        <v>822</v>
      </c>
      <c r="G254" s="9" t="s">
        <v>880</v>
      </c>
      <c r="H254" s="34"/>
    </row>
    <row r="255" spans="2:8">
      <c r="B255" s="40">
        <v>45274</v>
      </c>
      <c r="C255" s="25">
        <v>122</v>
      </c>
      <c r="D255" s="24">
        <v>12695</v>
      </c>
      <c r="E255" s="24">
        <v>12745</v>
      </c>
      <c r="F255" s="8"/>
      <c r="G255" s="9"/>
      <c r="H255" s="34"/>
    </row>
    <row r="256" spans="2:8">
      <c r="B256" s="40">
        <v>45281</v>
      </c>
      <c r="C256" s="25">
        <v>122</v>
      </c>
      <c r="D256" s="24">
        <v>12707</v>
      </c>
      <c r="E256" s="24">
        <v>12757</v>
      </c>
      <c r="F256" s="8"/>
      <c r="G256" s="9"/>
      <c r="H256" s="34"/>
    </row>
    <row r="257" spans="2:8">
      <c r="B257" s="41">
        <v>45292</v>
      </c>
      <c r="C257" s="26">
        <v>122</v>
      </c>
      <c r="D257" s="27">
        <v>12720</v>
      </c>
      <c r="E257" s="27">
        <v>12770</v>
      </c>
      <c r="F257" s="80" t="s">
        <v>822</v>
      </c>
      <c r="G257" s="49"/>
      <c r="H257" s="34"/>
    </row>
    <row r="258" spans="2:8">
      <c r="B258" s="40">
        <v>45301</v>
      </c>
      <c r="C258" s="25">
        <v>122</v>
      </c>
      <c r="D258" s="24">
        <v>12736</v>
      </c>
      <c r="E258" s="24">
        <v>12786</v>
      </c>
      <c r="F258" s="8"/>
      <c r="G258" s="9"/>
      <c r="H258" s="34"/>
    </row>
    <row r="259" spans="2:8">
      <c r="B259" s="40">
        <v>45309</v>
      </c>
      <c r="C259" s="25">
        <v>122</v>
      </c>
      <c r="D259" s="24">
        <v>12749</v>
      </c>
      <c r="E259" s="24">
        <v>12799</v>
      </c>
      <c r="F259" s="8"/>
      <c r="G259" s="9"/>
      <c r="H259" s="34"/>
    </row>
    <row r="260" spans="2:8">
      <c r="B260" s="40">
        <v>45315</v>
      </c>
      <c r="C260" s="25">
        <v>122</v>
      </c>
      <c r="D260" s="24">
        <v>12754</v>
      </c>
      <c r="E260" s="24">
        <v>12804</v>
      </c>
      <c r="F260" s="8"/>
      <c r="G260" s="9"/>
      <c r="H260" s="34"/>
    </row>
    <row r="261" spans="2:8">
      <c r="B261" s="40">
        <v>45323</v>
      </c>
      <c r="C261" s="25">
        <v>122</v>
      </c>
      <c r="D261" s="24">
        <v>12765</v>
      </c>
      <c r="E261" s="24">
        <v>12815</v>
      </c>
      <c r="F261" s="8"/>
      <c r="G261" s="9"/>
      <c r="H261" s="34"/>
    </row>
    <row r="262" spans="2:8">
      <c r="B262" s="40">
        <v>45329</v>
      </c>
      <c r="C262" s="25">
        <v>122</v>
      </c>
      <c r="D262" s="24">
        <v>12776</v>
      </c>
      <c r="E262" s="24">
        <v>12826</v>
      </c>
      <c r="F262" s="8" t="s">
        <v>822</v>
      </c>
      <c r="G262" s="9"/>
      <c r="H262" s="34"/>
    </row>
    <row r="263" spans="2:8">
      <c r="B263" s="40">
        <v>45336</v>
      </c>
      <c r="C263" s="25">
        <v>122</v>
      </c>
      <c r="D263" s="24">
        <v>12779</v>
      </c>
      <c r="E263" s="24">
        <v>12829</v>
      </c>
      <c r="F263" s="8"/>
      <c r="G263" s="9"/>
      <c r="H263" s="34"/>
    </row>
    <row r="264" spans="2:8">
      <c r="B264" s="40">
        <v>45345</v>
      </c>
      <c r="C264" s="25">
        <v>122</v>
      </c>
      <c r="D264" s="24">
        <v>12789</v>
      </c>
      <c r="E264" s="24">
        <v>12839</v>
      </c>
      <c r="F264" s="8"/>
      <c r="G264" s="9"/>
      <c r="H264" s="34"/>
    </row>
    <row r="265" spans="2:8">
      <c r="B265" s="40">
        <v>45352</v>
      </c>
      <c r="C265" s="25">
        <v>122</v>
      </c>
      <c r="D265" s="24">
        <v>12808</v>
      </c>
      <c r="E265" s="24">
        <v>12858</v>
      </c>
      <c r="F265" s="8" t="s">
        <v>822</v>
      </c>
      <c r="G265" s="9" t="s">
        <v>880</v>
      </c>
      <c r="H265" s="34"/>
    </row>
    <row r="266" spans="2:8">
      <c r="B266" s="40">
        <v>45358</v>
      </c>
      <c r="C266" s="25">
        <v>122</v>
      </c>
      <c r="D266" s="24">
        <v>12813</v>
      </c>
      <c r="E266" s="24">
        <v>12863</v>
      </c>
      <c r="F266" s="8"/>
      <c r="G266" s="9"/>
      <c r="H266" s="34"/>
    </row>
    <row r="267" spans="2:8">
      <c r="B267" s="40">
        <v>45365</v>
      </c>
      <c r="C267" s="25">
        <v>122</v>
      </c>
      <c r="D267" s="24">
        <v>12820</v>
      </c>
      <c r="E267" s="24">
        <v>12870</v>
      </c>
      <c r="F267" s="8"/>
      <c r="G267" s="9"/>
      <c r="H267" s="34"/>
    </row>
    <row r="268" spans="2:8">
      <c r="B268" s="40">
        <v>45371</v>
      </c>
      <c r="C268" s="25">
        <v>122</v>
      </c>
      <c r="D268" s="24">
        <v>12836</v>
      </c>
      <c r="E268" s="24">
        <v>12886</v>
      </c>
      <c r="F268" s="8"/>
      <c r="G268" s="9"/>
      <c r="H268" s="34"/>
    </row>
    <row r="269" spans="2:8">
      <c r="B269" s="40">
        <v>45379</v>
      </c>
      <c r="C269" s="25">
        <v>122</v>
      </c>
      <c r="D269" s="24">
        <v>12854</v>
      </c>
      <c r="E269" s="24">
        <v>12904</v>
      </c>
      <c r="F269" s="8"/>
      <c r="G269" s="9"/>
      <c r="H269" s="34"/>
    </row>
    <row r="270" spans="2:8">
      <c r="B270" s="40">
        <v>45383</v>
      </c>
      <c r="C270" s="25">
        <v>122</v>
      </c>
      <c r="D270" s="24">
        <v>12856</v>
      </c>
      <c r="E270" s="24">
        <v>12906</v>
      </c>
      <c r="F270" s="8" t="s">
        <v>822</v>
      </c>
      <c r="G270" s="9"/>
      <c r="H270" s="34"/>
    </row>
    <row r="271" spans="2:8">
      <c r="B271" s="40">
        <v>45393</v>
      </c>
      <c r="C271" s="25">
        <v>122</v>
      </c>
      <c r="D271" s="24">
        <v>12879</v>
      </c>
      <c r="E271" s="24">
        <v>12929</v>
      </c>
      <c r="F271" s="8"/>
      <c r="G271" s="9"/>
      <c r="H271" s="34"/>
    </row>
    <row r="272" spans="2:8">
      <c r="B272" s="40">
        <v>45406</v>
      </c>
      <c r="C272" s="25">
        <v>123</v>
      </c>
      <c r="D272" s="24">
        <v>12910</v>
      </c>
      <c r="E272" s="24">
        <v>12960</v>
      </c>
      <c r="F272" s="8"/>
      <c r="G272" s="9" t="s">
        <v>884</v>
      </c>
      <c r="H272" s="34"/>
    </row>
    <row r="273" spans="2:8">
      <c r="B273" s="40">
        <v>45413</v>
      </c>
      <c r="C273" s="25">
        <v>124</v>
      </c>
      <c r="D273" s="24">
        <v>12920</v>
      </c>
      <c r="E273" s="24">
        <v>12970</v>
      </c>
      <c r="F273" s="8" t="s">
        <v>822</v>
      </c>
      <c r="G273" s="9" t="s">
        <v>885</v>
      </c>
      <c r="H273" s="34"/>
    </row>
    <row r="274" spans="2:8">
      <c r="B274" s="40">
        <v>45421</v>
      </c>
      <c r="C274" s="25">
        <v>124</v>
      </c>
      <c r="D274" s="24">
        <v>12941</v>
      </c>
      <c r="E274" s="24">
        <v>12991</v>
      </c>
      <c r="F274" s="8"/>
      <c r="G274" s="9"/>
      <c r="H274" s="34"/>
    </row>
    <row r="275" spans="2:8">
      <c r="B275" s="40">
        <v>45428</v>
      </c>
      <c r="C275" s="25">
        <v>125</v>
      </c>
      <c r="D275" s="24">
        <v>12957</v>
      </c>
      <c r="E275" s="24">
        <v>13008</v>
      </c>
      <c r="F275" s="8"/>
      <c r="G275" s="9" t="s">
        <v>915</v>
      </c>
      <c r="H275" s="34"/>
    </row>
    <row r="276" spans="2:8">
      <c r="B276" s="40">
        <v>45434</v>
      </c>
      <c r="C276" s="25">
        <v>125</v>
      </c>
      <c r="D276" s="24">
        <f t="shared" ref="D276:D281" si="0">D275+E276-E275</f>
        <v>12993</v>
      </c>
      <c r="E276" s="24">
        <v>13044</v>
      </c>
      <c r="F276" s="8"/>
      <c r="G276" s="9"/>
      <c r="H276" s="34"/>
    </row>
    <row r="277" spans="2:8">
      <c r="B277" s="40">
        <v>45450</v>
      </c>
      <c r="C277" s="25">
        <v>125</v>
      </c>
      <c r="D277" s="24">
        <f t="shared" si="0"/>
        <v>13078</v>
      </c>
      <c r="E277" s="24">
        <v>13129</v>
      </c>
      <c r="F277" s="8"/>
      <c r="G277" s="9"/>
      <c r="H277" s="34"/>
    </row>
    <row r="278" spans="2:8">
      <c r="B278" s="40">
        <v>45456</v>
      </c>
      <c r="C278" s="25">
        <v>125</v>
      </c>
      <c r="D278" s="24">
        <f t="shared" si="0"/>
        <v>13093</v>
      </c>
      <c r="E278" s="24">
        <v>13144</v>
      </c>
      <c r="F278" s="8" t="s">
        <v>822</v>
      </c>
      <c r="G278" s="9"/>
      <c r="H278" s="34"/>
    </row>
    <row r="279" spans="2:8">
      <c r="B279" s="40">
        <v>45462</v>
      </c>
      <c r="C279" s="25">
        <v>125</v>
      </c>
      <c r="D279" s="24">
        <f t="shared" si="0"/>
        <v>13104</v>
      </c>
      <c r="E279" s="24">
        <v>13155</v>
      </c>
      <c r="F279" s="8"/>
      <c r="G279" s="9"/>
      <c r="H279" s="34"/>
    </row>
    <row r="280" spans="2:8">
      <c r="B280" s="40">
        <v>45469</v>
      </c>
      <c r="C280" s="25">
        <v>125</v>
      </c>
      <c r="D280" s="24">
        <f t="shared" si="0"/>
        <v>13125</v>
      </c>
      <c r="E280" s="24">
        <v>13176</v>
      </c>
      <c r="F280" s="8"/>
      <c r="G280" s="9"/>
      <c r="H280" s="34"/>
    </row>
    <row r="281" spans="2:8">
      <c r="B281" s="40">
        <v>45477</v>
      </c>
      <c r="C281" s="25">
        <v>125</v>
      </c>
      <c r="D281" s="24">
        <f t="shared" si="0"/>
        <v>13144</v>
      </c>
      <c r="E281" s="24">
        <v>13195</v>
      </c>
      <c r="F281" s="8" t="s">
        <v>822</v>
      </c>
      <c r="G281" s="9"/>
      <c r="H281" s="34"/>
    </row>
    <row r="282" spans="2:8">
      <c r="B282" s="40">
        <v>45482</v>
      </c>
      <c r="C282" s="25">
        <v>125</v>
      </c>
      <c r="D282" s="24">
        <v>13147</v>
      </c>
      <c r="E282" s="24">
        <v>13196</v>
      </c>
      <c r="F282" s="8"/>
      <c r="G282" s="9" t="s">
        <v>880</v>
      </c>
      <c r="H282" s="34"/>
    </row>
    <row r="283" spans="2:8">
      <c r="B283" s="40">
        <v>45491</v>
      </c>
      <c r="C283" s="25">
        <v>125</v>
      </c>
      <c r="D283" s="24">
        <v>13164</v>
      </c>
      <c r="E283" s="24">
        <v>13214</v>
      </c>
      <c r="F283" s="8"/>
      <c r="G283" s="9" t="s">
        <v>916</v>
      </c>
      <c r="H283" s="34"/>
    </row>
    <row r="284" spans="2:8">
      <c r="B284" s="40">
        <v>45505</v>
      </c>
      <c r="C284" s="25">
        <v>125</v>
      </c>
      <c r="D284" s="24">
        <f t="shared" ref="D284" si="1">D283+E284-E283</f>
        <v>13195</v>
      </c>
      <c r="E284" s="24">
        <v>13245</v>
      </c>
      <c r="F284" s="8" t="s">
        <v>822</v>
      </c>
      <c r="G284" s="9"/>
      <c r="H284" s="34"/>
    </row>
    <row r="285" spans="2:8">
      <c r="B285" s="40"/>
      <c r="C285" s="25"/>
      <c r="D285" s="24"/>
      <c r="E285" s="24"/>
      <c r="F285" s="8"/>
      <c r="G285" s="9"/>
      <c r="H285" s="34"/>
    </row>
    <row r="286" spans="2:8">
      <c r="B286" s="40"/>
      <c r="C286" s="25"/>
      <c r="D286" s="24"/>
      <c r="E286" s="24"/>
      <c r="F286" s="8"/>
      <c r="G286" s="9"/>
      <c r="H286" s="34"/>
    </row>
    <row r="287" spans="2:8">
      <c r="B287" s="40"/>
      <c r="C287" s="25"/>
      <c r="D287" s="24"/>
      <c r="E287" s="24"/>
      <c r="F287" s="8"/>
      <c r="G287" s="9"/>
      <c r="H287" s="34"/>
    </row>
    <row r="288" spans="2:8">
      <c r="B288" s="40"/>
      <c r="C288" s="25"/>
      <c r="D288" s="24"/>
      <c r="E288" s="24"/>
      <c r="F288" s="8"/>
      <c r="G288" s="9"/>
      <c r="H288" s="34"/>
    </row>
    <row r="289" spans="2:8">
      <c r="B289" s="40"/>
      <c r="C289" s="25"/>
      <c r="D289" s="24"/>
      <c r="E289" s="24"/>
      <c r="F289" s="8"/>
      <c r="G289" s="9"/>
      <c r="H289" s="34"/>
    </row>
    <row r="290" spans="2:8" ht="13.5" thickBot="1">
      <c r="B290" s="81">
        <v>45658</v>
      </c>
      <c r="C290" s="82"/>
      <c r="D290" s="83"/>
      <c r="E290" s="83"/>
      <c r="F290" s="84"/>
      <c r="G290" s="86"/>
      <c r="H290" s="34"/>
    </row>
    <row r="291" spans="2:8">
      <c r="B291" s="35"/>
      <c r="C291" s="35"/>
      <c r="D291" s="35"/>
      <c r="E291" s="35"/>
      <c r="F291" s="35"/>
      <c r="G291" s="35"/>
    </row>
  </sheetData>
  <hyperlinks>
    <hyperlink ref="B3:G3" r:id="rId1" display="http://www.teoalida.com/database/phones/"/>
    <hyperlink ref="F3" r:id="rId2" display="http://www.teoalida.com/database/phones/"/>
  </hyperlinks>
  <pageMargins left="0.75" right="0.75" top="1" bottom="1" header="0.5" footer="0.5"/>
  <pageSetup orientation="portrait" horizontalDpi="1200" verticalDpi="1200" r:id="rId3"/>
  <headerFooter alignWithMargins="0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Phones database</vt:lpstr>
      <vt:lpstr>Statistics</vt:lpstr>
      <vt:lpstr>Updates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Mobile Phones Database - www.teoalida.com</dc:title>
  <dc:creator>Teoalida</dc:creator>
  <cp:lastModifiedBy>Teoalida</cp:lastModifiedBy>
  <dcterms:created xsi:type="dcterms:W3CDTF">2020-01-28T20:28:28Z</dcterms:created>
  <dcterms:modified xsi:type="dcterms:W3CDTF">2024-08-07T10:35:17Z</dcterms:modified>
</cp:coreProperties>
</file>