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20" windowWidth="14115" windowHeight="12060"/>
  </bookViews>
  <sheets>
    <sheet name="Database" sheetId="1" r:id="rId1"/>
    <sheet name="Statistics" sheetId="2" r:id="rId2"/>
  </sheets>
  <definedNames>
    <definedName name="_xlnm._FilterDatabase" localSheetId="0" hidden="1">Database!$B$6:$AE$57</definedName>
  </definedNames>
  <calcPr calcId="125725"/>
</workbook>
</file>

<file path=xl/calcChain.xml><?xml version="1.0" encoding="utf-8"?>
<calcChain xmlns="http://schemas.openxmlformats.org/spreadsheetml/2006/main">
  <c r="F4" i="1"/>
  <c r="F5" s="1"/>
  <c r="E6" i="2"/>
  <c r="B6"/>
  <c r="AD4" i="1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E4"/>
  <c r="D4"/>
  <c r="C4"/>
  <c r="C5" s="1"/>
  <c r="B4"/>
  <c r="K5" l="1"/>
  <c r="AB5"/>
  <c r="X5"/>
  <c r="H5"/>
  <c r="N5"/>
  <c r="E5"/>
  <c r="D5"/>
  <c r="B5"/>
  <c r="G5"/>
  <c r="J5"/>
  <c r="P5"/>
  <c r="Q5"/>
  <c r="S5"/>
  <c r="AC5"/>
  <c r="AA5"/>
  <c r="W5"/>
  <c r="V5"/>
  <c r="U5"/>
  <c r="T5"/>
  <c r="I5"/>
  <c r="L5"/>
  <c r="M5"/>
  <c r="O5"/>
  <c r="R5"/>
  <c r="AD5"/>
  <c r="Z5"/>
  <c r="Y5"/>
  <c r="F6" i="2" l="1"/>
  <c r="C6"/>
</calcChain>
</file>

<file path=xl/sharedStrings.xml><?xml version="1.0" encoding="utf-8"?>
<sst xmlns="http://schemas.openxmlformats.org/spreadsheetml/2006/main" count="726" uniqueCount="351">
  <si>
    <t>URL</t>
  </si>
  <si>
    <t>Make</t>
  </si>
  <si>
    <t>Model</t>
  </si>
  <si>
    <t>Price</t>
  </si>
  <si>
    <t>Engine Capacity (liters)</t>
  </si>
  <si>
    <t>Cylinders</t>
  </si>
  <si>
    <t>Drive Type</t>
  </si>
  <si>
    <t>Fuel Tank Capacity (liters)</t>
  </si>
  <si>
    <t>Fuel Type</t>
  </si>
  <si>
    <t>Horsepower (bhp)</t>
  </si>
  <si>
    <t>Torque (Nm)</t>
  </si>
  <si>
    <t>Transmission</t>
  </si>
  <si>
    <t>Top Speed (Km/h)</t>
  </si>
  <si>
    <t>Seating Capacity</t>
  </si>
  <si>
    <t>Acceleration 0-100 Km/h (sec)</t>
  </si>
  <si>
    <t>Length (meters)</t>
  </si>
  <si>
    <t>Width (meters)</t>
  </si>
  <si>
    <t>Height (meters)</t>
  </si>
  <si>
    <t>Wheelbase (meters)</t>
  </si>
  <si>
    <t>Trunk Capacity (liters)</t>
  </si>
  <si>
    <t>Safety Features</t>
  </si>
  <si>
    <t>Interior Features</t>
  </si>
  <si>
    <t>Exterior Features</t>
  </si>
  <si>
    <t>Comfort Features</t>
  </si>
  <si>
    <t>Abarth</t>
  </si>
  <si>
    <t>Rear Wheel Drive</t>
  </si>
  <si>
    <t>Petrol</t>
  </si>
  <si>
    <t>Automatic</t>
  </si>
  <si>
    <t>Front Wheel Drive</t>
  </si>
  <si>
    <t>Alfa Romeo</t>
  </si>
  <si>
    <t>5 Seater</t>
  </si>
  <si>
    <t>All Wheel Drive</t>
  </si>
  <si>
    <t>Aston Martin</t>
  </si>
  <si>
    <t>Audi</t>
  </si>
  <si>
    <t>Bentley</t>
  </si>
  <si>
    <t>BMW</t>
  </si>
  <si>
    <t>https://uae.yallamotor.com/new-cars/bmw/3-series/320i</t>
  </si>
  <si>
    <t>3 Series</t>
  </si>
  <si>
    <t xml:space="preserve">BMW 3 Series 2021 320i </t>
  </si>
  <si>
    <t>https://ymimg1.b8cdn.com/uploads/car_model/6475/pictures/6208073/2019-BMW-3-Series-Alpine-White.png;https://ymimg1.b8cdn.com/uploads/car_model/6475/pictures/6208074/bmw-3er-2019-modell-m-sport.jpg;https://ymimg1.b8cdn.com/uploads/car_model/6475/pictures/6208075/download.jfif;https://ymimg1.b8cdn.com/uploads/car_model/6475/pictures/6208076/likeable-BMW-3-Series-2019-interior.jpg;https://ymimg1.b8cdn.com/uploads/car_model/6475/pictures/6208077/maxresdefault.jpg;</t>
  </si>
  <si>
    <t>https://uae.yallamotor.com/new-cars/bmw/3-series/330i</t>
  </si>
  <si>
    <t>BMW 3 Series 2021 330i</t>
  </si>
  <si>
    <t>https://ymimg1.b8cdn.com/uploads/car_version/21540/pictures/6193873/13800_st1280_046.jpg;https://ymimg1.b8cdn.com/uploads/car_version/21540/pictures/6193920/13800_st1280_165.jpg;https://ymimg1.b8cdn.com/uploads/car_version/21540/pictures/6193921/13800_st1280_156.jpg;https://ymimg1.b8cdn.com/uploads/car_version/21540/pictures/6193922/13800_st1280_150.jpg;https://ymimg1.b8cdn.com/uploads/car_version/21540/pictures/6193923/13800_st1280_163.jpg;https://ymimg1.b8cdn.com/uploads/car_version/21540/pictures/6193924/13800_st1280_037.jpg;https://ymimg1.b8cdn.com/uploads/car_version/21540/pictures/6193925/13800_st1280_176.jpg;https://ymimg1.b8cdn.com/uploads/car_version/21540/pictures/6193926/13800_st1280_145.jpg;https://ymimg1.b8cdn.com/uploads/car_version/21540/pictures/6193927/13800_st1280_175.jpg;https://ymimg1.b8cdn.com/uploads/car_version/21540/pictures/6193928/13800_st1280_182.jpg;https://ymimg1.b8cdn.com/uploads/car_version/21540/pictures/6193929/14556_cc1280_032_A96.jpg;https://ymimg1.b8cdn.com/uploads/car_version/21540/pictures/6193930/14556_cc1280_032_A83.jpg;</t>
  </si>
  <si>
    <t>https://uae.yallamotor.com/new-cars/bmw/3-series/2019/320i</t>
  </si>
  <si>
    <t xml:space="preserve">BMW 3 Series 2019 320i </t>
  </si>
  <si>
    <t>https://ymimg1.b8cdn.com/uploads/car_model/4596/pictures/4487572/2019-BMW-3-Series-Alpine-White.png;https://ymimg1.b8cdn.com/uploads/car_model/4596/pictures/4487573/bmw-3er-2019-modell-m-sport.jpg;https://ymimg1.b8cdn.com/uploads/car_model/4596/pictures/4487574/download.jfif;https://ymimg1.b8cdn.com/uploads/car_model/4596/pictures/4487575/likeable-BMW-3-Series-2019-interior.jpg;https://ymimg1.b8cdn.com/uploads/car_model/4596/pictures/4487576/maxresdefault.jpg;</t>
  </si>
  <si>
    <t>https://uae.yallamotor.com/new-cars/bmw/3-series/2019/330i</t>
  </si>
  <si>
    <t>BMW 3 Series 2019 330i</t>
  </si>
  <si>
    <t>https://ymimg1.b8cdn.com/uploads/car_version/13586/pictures/4904960/13482_st1280_046.jpg;https://ymimg1.b8cdn.com/uploads/car_version/13586/pictures/4904961/13482_st1280_040.jpg;https://ymimg1.b8cdn.com/uploads/car_version/13586/pictures/4904962/13482_st1280_128.jpg;https://ymimg1.b8cdn.com/uploads/car_version/13586/pictures/4904963/13482_st1280_132.jpg;https://ymimg1.b8cdn.com/uploads/car_version/13586/pictures/4904964/13482_st1280_066.jpg;https://ymimg1.b8cdn.com/uploads/car_version/13586/pictures/4904965/13482_st1280_117.jpg;https://ymimg1.b8cdn.com/uploads/car_version/13586/pictures/4904966/13482_st1280_065.jpg;https://ymimg1.b8cdn.com/uploads/car_version/13586/pictures/4904967/13482_st1280_087.jpg;https://ymimg1.b8cdn.com/uploads/car_version/13586/pictures/4904968/13482_st1280_059.jpg;https://ymimg1.b8cdn.com/uploads/car_version/13586/pictures/4904969/13482_st1280_118.jpg;https://ymimg1.b8cdn.com/uploads/car_version/13586/pictures/4904970/13482_st1280_043.jpg;https://ymimg1.b8cdn.com/uploads/car_version/13586/pictures/4904971/13482_st1280_088.jpg;</t>
  </si>
  <si>
    <t>https://uae.yallamotor.com/new-cars/bmw/3-series/2018/318i</t>
  </si>
  <si>
    <t>BMW 3 Series 2018 318i</t>
  </si>
  <si>
    <t>https://ymimg1.b8cdn.com/uploads/car_model/3647/pictures/3353732/01.jpg;https://ymimg1.b8cdn.com/uploads/car_model/3647/pictures/3353733/02.jpg;https://ymimg1.b8cdn.com/uploads/car_model/3647/pictures/3353734/03.jpg;https://ymimg1.b8cdn.com/uploads/car_model/3647/pictures/3353735/04.jpg;https://ymimg1.b8cdn.com/uploads/car_model/3647/pictures/3353736/05.jpg;https://ymimg1.b8cdn.com/uploads/car_model/3647/pictures/3353737/06.jpg;https://ymimg1.b8cdn.com/uploads/car_model/3647/pictures/3353738/07.jpg;https://ymimg1.b8cdn.com/uploads/car_model/3647/pictures/3353739/08.jpg;https://ymimg1.b8cdn.com/uploads/car_model/3647/pictures/3353740/09.jpg;https://ymimg1.b8cdn.com/uploads/car_model/3647/pictures/3353741/10.jpg;https://ymimg1.b8cdn.com/uploads/car_model/3647/pictures/3353742/11.jpg;https://ymimg1.b8cdn.com/uploads/car_model/3647/pictures/3353743/12.jpg;</t>
  </si>
  <si>
    <t>https://uae.yallamotor.com/new-cars/bmw/3-series/2018/320i</t>
  </si>
  <si>
    <t>BMW 3 Series 2018 320i</t>
  </si>
  <si>
    <t>https://ymimg1.b8cdn.com/uploads/car_version/10155/pictures/3653418/12254_st1280_046.jpg;https://ymimg1.b8cdn.com/uploads/car_version/10155/pictures/3653376/12254_st1280_130.jpg;https://ymimg1.b8cdn.com/uploads/car_version/10155/pictures/3653377/12254_st1280_090.jpg;https://ymimg1.b8cdn.com/uploads/car_version/10155/pictures/3653378/12254_st1280_133.jpg;https://ymimg1.b8cdn.com/uploads/car_version/10155/pictures/3653379/12254_st1280_129.jpg;https://ymimg1.b8cdn.com/uploads/car_version/10155/pictures/3653380/12254_st1280_126.jpg;https://ymimg1.b8cdn.com/uploads/car_version/10155/pictures/3653381/12254_st1280_159.jpg;https://ymimg1.b8cdn.com/uploads/car_version/10155/pictures/3653382/12254_st1280_192.jpg;https://ymimg1.b8cdn.com/uploads/car_version/10155/pictures/3653383/12254_st1280_143.jpg;https://ymimg1.b8cdn.com/uploads/car_version/10155/pictures/3653384/12254_st1280_156.jpg;https://ymimg1.b8cdn.com/uploads/car_version/10155/pictures/3653385/12254_st1280_140.jpg;https://ymimg1.b8cdn.com/uploads/car_version/10155/pictures/3653386/12254_st1280_173.jpg;</t>
  </si>
  <si>
    <t>https://uae.yallamotor.com/new-cars/bmw/3-series/2018/320i-xdrive</t>
  </si>
  <si>
    <t>BMW 3 Series 2018 320i xDrive</t>
  </si>
  <si>
    <t>https://ymimg1.b8cdn.com/uploads/car_version/12182/pictures/3653491/12254_st1280_046.jpg;https://ymimg1.b8cdn.com/uploads/car_version/12182/pictures/3653432/12254_st1280_052.jpg;https://ymimg1.b8cdn.com/uploads/car_version/12182/pictures/3653433/12254_st1280_061.jpg;https://ymimg1.b8cdn.com/uploads/car_version/12182/pictures/3653434/12254_st1280_113.jpg;https://ymimg1.b8cdn.com/uploads/car_version/12182/pictures/3653435/12254_st1280_120.jpg;https://ymimg1.b8cdn.com/uploads/car_version/12182/pictures/3653436/12254_st1280_077.jpg;https://ymimg1.b8cdn.com/uploads/car_version/12182/pictures/3653437/12254_st1280_044.jpg;https://ymimg1.b8cdn.com/uploads/car_version/12182/pictures/3653438/12254_st1280_051.jpg;https://ymimg1.b8cdn.com/uploads/car_version/12182/pictures/3653439/12254_st1280_139.jpg;https://ymimg1.b8cdn.com/uploads/car_version/12182/pictures/3653440/12254_st1280_123.jpg;https://ymimg1.b8cdn.com/uploads/car_version/12182/pictures/3653441/12254_st1280_062.jpg;https://ymimg1.b8cdn.com/uploads/car_version/12182/pictures/3653442/12254_st1280_086.jpg;</t>
  </si>
  <si>
    <t>https://uae.yallamotor.com/new-cars/bmw/3-series/2018/330i</t>
  </si>
  <si>
    <t>BMW 3 Series 2018 330i</t>
  </si>
  <si>
    <t>https://uae.yallamotor.com/new-cars/bmw/3-series/2018/330i-xdrive</t>
  </si>
  <si>
    <t>BMW 3 Series 2018 330i xDrive</t>
  </si>
  <si>
    <t>https://uae.yallamotor.com/new-cars/bmw/3-series/2018/340i</t>
  </si>
  <si>
    <t>BMW 3 Series 2018 340i</t>
  </si>
  <si>
    <t>https://uae.yallamotor.com/new-cars/bmw/3-series/2018/340i-xdrive</t>
  </si>
  <si>
    <t>BMW 3 Series 2018 340i xDrive</t>
  </si>
  <si>
    <t>https://uae.yallamotor.com/new-cars/bmw/3-series/2017/316i</t>
  </si>
  <si>
    <t>BMW 3 Series 2017 316i</t>
  </si>
  <si>
    <t>https://ymimg1.b8cdn.com/uploads/car_model/2790/pictures/2883480/01.jpg;https://ymimg1.b8cdn.com/uploads/car_model/2790/pictures/2883481/02.jpg;https://ymimg1.b8cdn.com/uploads/car_model/2790/pictures/2883482/03.jpg;https://ymimg1.b8cdn.com/uploads/car_model/2790/pictures/2883483/04.jpg;https://ymimg1.b8cdn.com/uploads/car_model/2790/pictures/2883484/05.jpg;https://ymimg1.b8cdn.com/uploads/car_model/2790/pictures/2883485/06.jpg;https://ymimg1.b8cdn.com/uploads/car_model/2790/pictures/2883486/07.jpg;https://ymimg1.b8cdn.com/uploads/car_model/2790/pictures/2883487/08.jpg;https://ymimg1.b8cdn.com/uploads/car_model/2790/pictures/2883488/09.jpg;https://ymimg1.b8cdn.com/uploads/car_model/2790/pictures/2883489/10.jpg;https://ymimg1.b8cdn.com/uploads/car_model/2790/pictures/2883490/11.jpg;https://ymimg1.b8cdn.com/uploads/car_model/2790/pictures/2883491/12.jpg;</t>
  </si>
  <si>
    <t>https://uae.yallamotor.com/new-cars/bmw/3-series/2017/318i</t>
  </si>
  <si>
    <t>BMW 3 Series 2017 318i</t>
  </si>
  <si>
    <t>https://uae.yallamotor.com/new-cars/bmw/3-series/2017/320i</t>
  </si>
  <si>
    <t>BMW 3 Series 2017 320i</t>
  </si>
  <si>
    <t>https://ymimg1.b8cdn.com/uploads/car_version/7066/pictures/3122505/11925_st1280_046.jpg;https://ymimg1.b8cdn.com/uploads/car_version/7066/pictures/3122452/11925_st1280_143.jpg;https://ymimg1.b8cdn.com/uploads/car_version/7066/pictures/3122453/11925_st1280_192.jpg;https://ymimg1.b8cdn.com/uploads/car_version/7066/pictures/3122454/11925_st1280_159.jpg;https://ymimg1.b8cdn.com/uploads/car_version/7066/pictures/3122455/11925_st1280_156.jpg;https://ymimg1.b8cdn.com/uploads/car_version/7066/pictures/3122456/11925_st1280_140.jpg;https://ymimg1.b8cdn.com/uploads/car_version/7066/pictures/3122457/11925_st1280_173.jpg;https://ymimg1.b8cdn.com/uploads/car_version/7066/pictures/3122458/11925_st1280_175.jpg;https://ymimg1.b8cdn.com/uploads/car_version/7066/pictures/3122459/11925_st1280_160.jpg;https://ymimg1.b8cdn.com/uploads/car_version/7066/pictures/3122460/11925_st1280_182.jpg;https://ymimg1.b8cdn.com/uploads/car_version/7066/pictures/3122461/11925_st1280_163.jpg;https://ymimg1.b8cdn.com/uploads/car_version/7066/pictures/3122462/11925_st1280_150.jpg;</t>
  </si>
  <si>
    <t>https://uae.yallamotor.com/new-cars/bmw/3-series/2017/328i</t>
  </si>
  <si>
    <t>BMW 3 Series 2017 328i</t>
  </si>
  <si>
    <t>https://uae.yallamotor.com/new-cars/bmw/3-series/2017/330i</t>
  </si>
  <si>
    <t>BMW 3 Series 2017 330i</t>
  </si>
  <si>
    <t>https://uae.yallamotor.com/new-cars/bmw/3-series/2017/335i</t>
  </si>
  <si>
    <t>BMW 3 Series 2017 335i</t>
  </si>
  <si>
    <t>https://uae.yallamotor.com/new-cars/bmw/3-series/2017/340i</t>
  </si>
  <si>
    <t>BMW 3 Series 2017 340i</t>
  </si>
  <si>
    <t>https://uae.yallamotor.com/new-cars/bmw/3-series/2016/316i</t>
  </si>
  <si>
    <t>BMW 3 Series 2016 316i</t>
  </si>
  <si>
    <t>https://ymimg1.b8cdn.com/uploads/car_model/2196/pictures/2458428/listing_main_2013_BMW_3_Series_Sedan_Thumb_View.jpg;https://ymimg1.b8cdn.com/uploads/car_model/2196/pictures/2458429/2014_BMW_3_Series_Sedan_Front.jpg;https://ymimg1.b8cdn.com/uploads/car_model/2196/pictures/2458430/2014_BMW_3_Series_Sedan_Front_2.jpg;https://ymimg1.b8cdn.com/uploads/car_model/2196/pictures/2458431/2014_BMW_3_Series_Sedan_Front_3.jpg;https://ymimg1.b8cdn.com/uploads/car_model/2196/pictures/2458432/2014_BMW_3_Series_Sedan_Front_4.jpg;https://ymimg1.b8cdn.com/uploads/car_model/2196/pictures/2458433/2014_BMW_3_Series_Sedan_Front_5.jpg;https://ymimg1.b8cdn.com/uploads/car_model/2196/pictures/2458434/2014_BMW_3_Series_Sedan_Interior.jpg;https://ymimg1.b8cdn.com/uploads/car_model/2196/pictures/2458435/2014_BMW_3_Series_Sedan_Rear.jpg;https://ymimg1.b8cdn.com/uploads/car_model/2196/pictures/2458436/2014_BMW_3_Series_Sedan_Rear_2.jpg;https://ymimg1.b8cdn.com/uploads/car_model/2196/pictures/2458437/2014_BMW_3_Series_Sedan_Side.jpg;https://ymimg1.b8cdn.com/uploads/car_model/2196/pictures/2458438/2014_BMW_3_Series_Sedan_Side_2.jpg;</t>
  </si>
  <si>
    <t>https://uae.yallamotor.com/new-cars/bmw/3-series/2016/320i</t>
  </si>
  <si>
    <t>BMW 3 Series 2016 320i</t>
  </si>
  <si>
    <t>https://ymimg1.b8cdn.com/uploads/car_version/5518/pictures/3037520/10785_st1280_046.jpg;https://ymimg1.b8cdn.com/uploads/car_version/5518/pictures/3037513/10785_st1280_037.jpg;https://ymimg1.b8cdn.com/uploads/car_version/5518/pictures/3037514/10785_st1280_039.jpg;https://ymimg1.b8cdn.com/uploads/car_version/5518/pictures/3037515/10785_st1280_040.jpg;https://ymimg1.b8cdn.com/uploads/car_version/5518/pictures/3037516/10785_st1280_042.jpg;https://ymimg1.b8cdn.com/uploads/car_version/5518/pictures/3037517/10785_st1280_043.jpg;https://ymimg1.b8cdn.com/uploads/car_version/5518/pictures/3037518/10785_st1280_044.jpg;https://ymimg1.b8cdn.com/uploads/car_version/5518/pictures/3037519/10785_st1280_045.jpg;https://ymimg1.b8cdn.com/uploads/car_version/5518/pictures/3037521/10785_st1280_049.jpg;https://ymimg1.b8cdn.com/uploads/car_version/5518/pictures/3037522/10785_st1280_050.jpg;https://ymimg1.b8cdn.com/uploads/car_version/5518/pictures/3037523/10785_st1280_051.jpg;https://ymimg1.b8cdn.com/uploads/car_version/5518/pictures/3037524/10785_st1280_052.jpg;</t>
  </si>
  <si>
    <t>https://uae.yallamotor.com/new-cars/bmw/3-series/2016/328i</t>
  </si>
  <si>
    <t>BMW 3 Series 2016 328i</t>
  </si>
  <si>
    <t>https://ymimg1.b8cdn.com/uploads/car_version/5515/pictures/3037457/10632_st1280_046.jpg;https://ymimg1.b8cdn.com/uploads/car_version/5515/pictures/3037450/10632_st1280_037.jpg;https://ymimg1.b8cdn.com/uploads/car_version/5515/pictures/3037451/10632_st1280_039.jpg;https://ymimg1.b8cdn.com/uploads/car_version/5515/pictures/3037452/10632_st1280_040.jpg;https://ymimg1.b8cdn.com/uploads/car_version/5515/pictures/3037453/10632_st1280_042.jpg;https://ymimg1.b8cdn.com/uploads/car_version/5515/pictures/3037454/10632_st1280_043.jpg;https://ymimg1.b8cdn.com/uploads/car_version/5515/pictures/3037455/10632_st1280_044.jpg;https://ymimg1.b8cdn.com/uploads/car_version/5515/pictures/3037456/10632_st1280_045.jpg;https://ymimg1.b8cdn.com/uploads/car_version/5515/pictures/3037458/10632_st1280_049.jpg;https://ymimg1.b8cdn.com/uploads/car_version/5515/pictures/3037459/10632_st1280_050.jpg;https://ymimg1.b8cdn.com/uploads/car_version/5515/pictures/3037460/10632_st1280_051.jpg;https://ymimg1.b8cdn.com/uploads/car_version/5515/pictures/3037461/10632_st1280_052.jpg;</t>
  </si>
  <si>
    <t>https://uae.yallamotor.com/new-cars/bmw/3-series/2016/335i</t>
  </si>
  <si>
    <t>BMW 3 Series 2016 335i</t>
  </si>
  <si>
    <t>https://uae.yallamotor.com/new-cars/bmw/3-series/2015/316i</t>
  </si>
  <si>
    <t>BMW 3 Series 2015 316i</t>
  </si>
  <si>
    <t>https://ymimg1.b8cdn.com/uploads/car_model/1602/pictures/1286031/listing_main_2013_BMW_3_Series_Sedan_Thumb_View.jpg;https://ymimg1.b8cdn.com/uploads/car_model/1602/pictures/1286033/2014_BMW_3_Series_Sedan_Front.jpg;https://ymimg1.b8cdn.com/uploads/car_model/1602/pictures/1286037/2014_BMW_3_Series_Sedan_Front_2.jpg;https://ymimg1.b8cdn.com/uploads/car_model/1602/pictures/1286038/2014_BMW_3_Series_Sedan_Front_3.jpg;https://ymimg1.b8cdn.com/uploads/car_model/1602/pictures/1286039/2014_BMW_3_Series_Sedan_Front_4.jpg;https://ymimg1.b8cdn.com/uploads/car_model/1602/pictures/1286040/2014_BMW_3_Series_Sedan_Front_5.jpg;https://ymimg1.b8cdn.com/uploads/car_model/1602/pictures/1286041/2014_BMW_3_Series_Sedan_Interior.jpg;https://ymimg1.b8cdn.com/uploads/car_model/1602/pictures/1286042/2014_BMW_3_Series_Sedan_Rear.jpg;https://ymimg1.b8cdn.com/uploads/car_model/1602/pictures/1286043/2014_BMW_3_Series_Sedan_Rear_2.jpg;https://ymimg1.b8cdn.com/uploads/car_model/1602/pictures/1286044/2014_BMW_3_Series_Sedan_Side.jpg;https://ymimg1.b8cdn.com/uploads/car_model/1602/pictures/1286045/2014_BMW_3_Series_Sedan_Side_2.jpg;</t>
  </si>
  <si>
    <t>https://uae.yallamotor.com/new-cars/bmw/3-series/2015/320i</t>
  </si>
  <si>
    <t>BMW 3 Series 2015 320i</t>
  </si>
  <si>
    <t>https://uae.yallamotor.com/new-cars/bmw/3-series/2015/328i</t>
  </si>
  <si>
    <t>BMW 3 Series 2015 328i</t>
  </si>
  <si>
    <t>https://uae.yallamotor.com/new-cars/bmw/3-series/2015/335i</t>
  </si>
  <si>
    <t>BMW 3 Series 2015 335i</t>
  </si>
  <si>
    <t>Hybrid</t>
  </si>
  <si>
    <t>https://uae.yallamotor.com/new-cars/bmw/m3-sedan/2020/3-0t</t>
  </si>
  <si>
    <t>M3 Sedan</t>
  </si>
  <si>
    <t>BMW M3 Sedan 2020 3.0T</t>
  </si>
  <si>
    <t>https://ymimg1.b8cdn.com/uploads/car_model/5639/pictures/4819024/01.jpg;https://ymimg1.b8cdn.com/uploads/car_model/5639/pictures/4819025/02.jpg;https://ymimg1.b8cdn.com/uploads/car_model/5639/pictures/4819026/03.jpg;https://ymimg1.b8cdn.com/uploads/car_model/5639/pictures/4819027/04.jpg;https://ymimg1.b8cdn.com/uploads/car_model/5639/pictures/4819028/05.jpg;https://ymimg1.b8cdn.com/uploads/car_model/5639/pictures/4819029/06.jpg;https://ymimg1.b8cdn.com/uploads/car_model/5639/pictures/4819030/07.jpg;https://ymimg1.b8cdn.com/uploads/car_model/5639/pictures/4819031/08.jpg;https://ymimg1.b8cdn.com/uploads/car_model/5639/pictures/4819032/09.jpg;https://ymimg1.b8cdn.com/uploads/car_model/5639/pictures/4819033/10.jpg;https://ymimg1.b8cdn.com/uploads/car_model/5639/pictures/4819034/11.jpg;https://ymimg1.b8cdn.com/uploads/car_model/5639/pictures/4819035/12.jpg;</t>
  </si>
  <si>
    <t>https://uae.yallamotor.com/new-cars/bmw/m3-sedan/2019/3-0t</t>
  </si>
  <si>
    <t>BMW M3 Sedan 2019 3.0T</t>
  </si>
  <si>
    <t>https://ymimg1.b8cdn.com/uploads/car_model/4723/pictures/4022956/01.jpg;https://ymimg1.b8cdn.com/uploads/car_model/4723/pictures/4022957/02.jpg;https://ymimg1.b8cdn.com/uploads/car_model/4723/pictures/4022958/03.jpg;https://ymimg1.b8cdn.com/uploads/car_model/4723/pictures/4022959/04.jpg;https://ymimg1.b8cdn.com/uploads/car_model/4723/pictures/4022960/05.jpg;https://ymimg1.b8cdn.com/uploads/car_model/4723/pictures/4022961/06.jpg;https://ymimg1.b8cdn.com/uploads/car_model/4723/pictures/4022962/07.jpg;https://ymimg1.b8cdn.com/uploads/car_model/4723/pictures/4022963/08.jpg;https://ymimg1.b8cdn.com/uploads/car_model/4723/pictures/4022964/09.jpg;https://ymimg1.b8cdn.com/uploads/car_model/4723/pictures/4022965/10.jpg;https://ymimg1.b8cdn.com/uploads/car_model/4723/pictures/4022966/11.jpg;https://ymimg1.b8cdn.com/uploads/car_model/4723/pictures/4022967/12.jpg;</t>
  </si>
  <si>
    <t>https://uae.yallamotor.com/new-cars/bmw/m3-sedan/2018/3-0t</t>
  </si>
  <si>
    <t>BMW M3 Sedan 2018 3.0T</t>
  </si>
  <si>
    <t>https://ymimg1.b8cdn.com/uploads/car_version/10822/pictures/3653512/12255_st1280_046.jpg;https://ymimg1.b8cdn.com/uploads/car_version/10822/pictures/3653505/12255_st1280_148.jpg;https://ymimg1.b8cdn.com/uploads/car_version/10822/pictures/3653506/12255_st1280_147.jpg;https://ymimg1.b8cdn.com/uploads/car_version/10822/pictures/3653507/12255_st1280_174.jpg;https://ymimg1.b8cdn.com/uploads/car_version/10822/pictures/3653508/12255_st1280_177.jpg;https://ymimg1.b8cdn.com/uploads/car_version/10822/pictures/3653509/12255_st1280_144.jpg;https://ymimg1.b8cdn.com/uploads/car_version/10822/pictures/3653510/12255_st1280_178.jpg;https://ymimg1.b8cdn.com/uploads/car_version/10822/pictures/3653511/12255_st1280_039.jpg;https://ymimg1.b8cdn.com/uploads/car_version/10822/pictures/3653513/12255_st1280_121.jpg;https://ymimg1.b8cdn.com/uploads/car_version/10822/pictures/3653514/12255_st1280_049.jpg;https://ymimg1.b8cdn.com/uploads/car_version/10822/pictures/3653515/12255_st1280_122.jpg;https://ymimg1.b8cdn.com/uploads/car_version/10822/pictures/3653516/12255_st1280_111.jpg;</t>
  </si>
  <si>
    <t>https://uae.yallamotor.com/new-cars/bmw/m3-sedan/2017/3-0t</t>
  </si>
  <si>
    <t>BMW M3 Sedan 2017 3.0T</t>
  </si>
  <si>
    <t>https://ymimg1.b8cdn.com/uploads/car_model/2942/pictures/2883832/01.jpg;https://ymimg1.b8cdn.com/uploads/car_model/2942/pictures/2883833/02.jpg;https://ymimg1.b8cdn.com/uploads/car_model/2942/pictures/2883834/03.jpg;https://ymimg1.b8cdn.com/uploads/car_model/2942/pictures/2883835/04.jpg;https://ymimg1.b8cdn.com/uploads/car_model/2942/pictures/2883836/05.jpg;https://ymimg1.b8cdn.com/uploads/car_model/2942/pictures/2883837/06.jpg;https://ymimg1.b8cdn.com/uploads/car_model/2942/pictures/2883838/07.jpg;https://ymimg1.b8cdn.com/uploads/car_model/2942/pictures/2883839/08.jpg;https://ymimg1.b8cdn.com/uploads/car_model/2942/pictures/2883840/09.jpg;https://ymimg1.b8cdn.com/uploads/car_model/2942/pictures/2883841/10.jpg;https://ymimg1.b8cdn.com/uploads/car_model/2942/pictures/2883842/11.jpg;https://ymimg1.b8cdn.com/uploads/car_model/2942/pictures/2883843/12.jpg;</t>
  </si>
  <si>
    <t>https://uae.yallamotor.com/new-cars/bmw/m3-sedan/2012/4-0l-v8</t>
  </si>
  <si>
    <t>BMW M3 Sedan 2012 4.0L V8</t>
  </si>
  <si>
    <t>https://ymimg1.b8cdn.com/uploads/car_model/811/pictures/3239/2013_BMW_M3_Sedan_Front_Corner_View.jpg;https://ymimg1.b8cdn.com/uploads/car_model/811/pictures/3240/2013_BMW_M3_Sedan_Front_Side_View.jpg;https://ymimg1.b8cdn.com/uploads/car_model/811/pictures/3241/2013_BMW_M3_Sedan_Rear_Corner_View.jpg;https://ymimg1.b8cdn.com/uploads/car_model/811/pictures/3242/2013_BMW_M3_Sedan_Rear_View.jpg;https://ymimg1.b8cdn.com/uploads/car_model/811/pictures/3243/2013_BMW_M3_Sedan_Interior_View_Front.jpg;https://ymimg1.b8cdn.com/uploads/car_model/811/pictures/3244/2013_BMW_M3_Sedan_Interior_Rear_View.jpg;https://ymimg1.b8cdn.com/uploads/car_model/811/pictures/3245/2013_BMW_M3_Sedan_Thumb_View.jpg;https://ymimg1.b8cdn.com/uploads/car_model/811/pictures/317542/2012-bmw-m3-2-door-convertible-engine_100375669_l.jpg;https://ymimg1.b8cdn.com/uploads/car_model/811/pictures/317543/2012-bmw-m3-2-door-convertible-temperature-controls_100375679_l.jpg;https://ymimg1.b8cdn.com/uploads/car_model/811/pictures/317544/2012-bmw-m3-2-door-coupe-instrument-panel_100375689_l.jpg;https://ymimg1.b8cdn.com/uploads/car_model/811/pictures/317545/2012-bmw-m3-2-door-coupe-trunk_100375704_l.jpg;</t>
  </si>
  <si>
    <t>Borgward</t>
  </si>
  <si>
    <t>Bugatti</t>
  </si>
  <si>
    <t>Cadillac</t>
  </si>
  <si>
    <t>Changan</t>
  </si>
  <si>
    <t>Chery</t>
  </si>
  <si>
    <t>Chevrolet</t>
  </si>
  <si>
    <t>Chrysler</t>
  </si>
  <si>
    <t>Citroen</t>
  </si>
  <si>
    <t>Devel</t>
  </si>
  <si>
    <t>Dodge</t>
  </si>
  <si>
    <t>Dorcen</t>
  </si>
  <si>
    <t>Ferrari</t>
  </si>
  <si>
    <t>Fiat</t>
  </si>
  <si>
    <t>Fisker</t>
  </si>
  <si>
    <t>Ford</t>
  </si>
  <si>
    <t>GAC</t>
  </si>
  <si>
    <t>Geely</t>
  </si>
  <si>
    <t>Genesis</t>
  </si>
  <si>
    <t>GMC</t>
  </si>
  <si>
    <t>Great Wall</t>
  </si>
  <si>
    <t>Haval</t>
  </si>
  <si>
    <t>Honda</t>
  </si>
  <si>
    <t>Hongqi</t>
  </si>
  <si>
    <t>Hyundai</t>
  </si>
  <si>
    <t>Infiniti</t>
  </si>
  <si>
    <t>Isuzu</t>
  </si>
  <si>
    <t>JAC</t>
  </si>
  <si>
    <t>Jaguar</t>
  </si>
  <si>
    <t>Jeep</t>
  </si>
  <si>
    <t>Kia</t>
  </si>
  <si>
    <t>King Long</t>
  </si>
  <si>
    <t>Lamborghini</t>
  </si>
  <si>
    <t>Land Rover</t>
  </si>
  <si>
    <t>Lexus</t>
  </si>
  <si>
    <t>Lincoln</t>
  </si>
  <si>
    <t>Lotus</t>
  </si>
  <si>
    <t>Mahindra</t>
  </si>
  <si>
    <t>Maserati</t>
  </si>
  <si>
    <t>Maxus</t>
  </si>
  <si>
    <t>Mazda</t>
  </si>
  <si>
    <t>McLaren</t>
  </si>
  <si>
    <t>Mercedes-Benz</t>
  </si>
  <si>
    <t>MG</t>
  </si>
  <si>
    <t>Mini</t>
  </si>
  <si>
    <t>Mitsubishi</t>
  </si>
  <si>
    <t>Nissan</t>
  </si>
  <si>
    <t>Opel</t>
  </si>
  <si>
    <t>Peugeot</t>
  </si>
  <si>
    <t>Porsche</t>
  </si>
  <si>
    <t>RAM</t>
  </si>
  <si>
    <t>Renault</t>
  </si>
  <si>
    <t>Rolls Royce</t>
  </si>
  <si>
    <t>Sandstorm</t>
  </si>
  <si>
    <t>Skoda</t>
  </si>
  <si>
    <t>Subaru</t>
  </si>
  <si>
    <t>Suzuki</t>
  </si>
  <si>
    <t>Tesla</t>
  </si>
  <si>
    <t>Toyota</t>
  </si>
  <si>
    <t>https://uae.yallamotor.com/new-cars/toyota/prius/2020/eco</t>
  </si>
  <si>
    <t>Prius</t>
  </si>
  <si>
    <t>Toyota Prius 2020 1.8 Eco</t>
  </si>
  <si>
    <t>https://ymimg1.b8cdn.com/uploads/car_model/5708/pictures/4819991/01.jpg;https://ymimg1.b8cdn.com/uploads/car_model/5708/pictures/4819992/02.jpg;https://ymimg1.b8cdn.com/uploads/car_model/5708/pictures/4819993/03.jpg;https://ymimg1.b8cdn.com/uploads/car_model/5708/pictures/4819994/04.jpg;https://ymimg1.b8cdn.com/uploads/car_model/5708/pictures/4819995/05.jpg;https://ymimg1.b8cdn.com/uploads/car_model/5708/pictures/4819996/06.jpg;https://ymimg1.b8cdn.com/uploads/car_model/5708/pictures/4819997/07.jpg;https://ymimg1.b8cdn.com/uploads/car_model/5708/pictures/4819998/08.jpg;https://ymimg1.b8cdn.com/uploads/car_model/5708/pictures/4819999/09.jpg;https://ymimg1.b8cdn.com/uploads/car_model/5708/pictures/4820000/10.jpg;https://ymimg1.b8cdn.com/uploads/car_model/5708/pictures/4820001/11.jpg;https://ymimg1.b8cdn.com/uploads/car_model/5708/pictures/4820002/12.jpg;</t>
  </si>
  <si>
    <t>https://uae.yallamotor.com/new-cars/toyota/prius/2020/iconic</t>
  </si>
  <si>
    <t>Toyota Prius 2020 1.8 Iconic</t>
  </si>
  <si>
    <t>https://uae.yallamotor.com/new-cars/toyota/prius/2019/eco</t>
  </si>
  <si>
    <t>Toyota Prius 2019 1.8 Eco</t>
  </si>
  <si>
    <t>https://ymimg1.b8cdn.com/uploads/car_model/4801/pictures/4023888/01.jpg;https://ymimg1.b8cdn.com/uploads/car_model/4801/pictures/4023889/02.jpg;https://ymimg1.b8cdn.com/uploads/car_model/4801/pictures/4023890/03.jpg;https://ymimg1.b8cdn.com/uploads/car_model/4801/pictures/4023891/04.jpg;https://ymimg1.b8cdn.com/uploads/car_model/4801/pictures/4023892/05.jpg;https://ymimg1.b8cdn.com/uploads/car_model/4801/pictures/4023893/06.jpg;https://ymimg1.b8cdn.com/uploads/car_model/4801/pictures/4023894/07.jpg;https://ymimg1.b8cdn.com/uploads/car_model/4801/pictures/4023895/08.jpg;https://ymimg1.b8cdn.com/uploads/car_model/4801/pictures/4023896/09.jpg;https://ymimg1.b8cdn.com/uploads/car_model/4801/pictures/4023897/10.jpg;https://ymimg1.b8cdn.com/uploads/car_model/4801/pictures/4023898/11.jpg;https://ymimg1.b8cdn.com/uploads/car_model/4801/pictures/4023899/12.jpg;</t>
  </si>
  <si>
    <t>https://uae.yallamotor.com/new-cars/toyota/prius/2019/iconic</t>
  </si>
  <si>
    <t>Toyota Prius 2019 1.8 Iconic</t>
  </si>
  <si>
    <t>https://uae.yallamotor.com/new-cars/toyota/prius/2018/eco</t>
  </si>
  <si>
    <t>Toyota Prius 2018 1.8 Eco</t>
  </si>
  <si>
    <t>https://ymimg1.b8cdn.com/uploads/car_version/10997/pictures/3569035/11016_st1280_046.jpg;https://ymimg1.b8cdn.com/uploads/car_version/10997/pictures/3569028/11016_st1280_037.jpg;https://ymimg1.b8cdn.com/uploads/car_version/10997/pictures/3569029/11016_st1280_039.jpg;https://ymimg1.b8cdn.com/uploads/car_version/10997/pictures/3569030/11016_st1280_040.jpg;https://ymimg1.b8cdn.com/uploads/car_version/10997/pictures/3569031/11016_st1280_042.jpg;https://ymimg1.b8cdn.com/uploads/car_version/10997/pictures/3569032/11016_st1280_043.jpg;https://ymimg1.b8cdn.com/uploads/car_version/10997/pictures/3569033/11016_st1280_044.jpg;https://ymimg1.b8cdn.com/uploads/car_version/10997/pictures/3569034/11016_st1280_045.jpg;https://ymimg1.b8cdn.com/uploads/car_version/10997/pictures/3569036/11016_st1280_049.jpg;https://ymimg1.b8cdn.com/uploads/car_version/10997/pictures/3569037/11016_st1280_050.jpg;https://ymimg1.b8cdn.com/uploads/car_version/10997/pictures/3569038/11016_st1280_051.jpg;https://ymimg1.b8cdn.com/uploads/car_version/10997/pictures/3569039/11016_st1280_052.jpg;</t>
  </si>
  <si>
    <t>https://uae.yallamotor.com/new-cars/toyota/prius/2018/iconic</t>
  </si>
  <si>
    <t>Toyota Prius 2018 1.8 Iconic</t>
  </si>
  <si>
    <t>https://ymimg1.b8cdn.com/uploads/car_version/10998/pictures/3569152/11017_st1280_046.jpg;https://ymimg1.b8cdn.com/uploads/car_version/10998/pictures/3569153/11017_st1280_049.jpg;https://ymimg1.b8cdn.com/uploads/car_version/10998/pictures/3569154/11017_st1280_050.jpg;https://ymimg1.b8cdn.com/uploads/car_version/10998/pictures/3569155/11017_st1280_051.jpg;https://ymimg1.b8cdn.com/uploads/car_version/10998/pictures/3569156/11017_st1280_052.jpg;https://ymimg1.b8cdn.com/uploads/car_version/10998/pictures/3569157/11017_st1280_057.jpg;https://ymimg1.b8cdn.com/uploads/car_version/10998/pictures/3569158/11017_st1280_059.jpg;https://ymimg1.b8cdn.com/uploads/car_version/10998/pictures/3569159/11017_st1280_061.jpg;https://ymimg1.b8cdn.com/uploads/car_version/10998/pictures/3569160/11017_st1280_062.jpg;https://ymimg1.b8cdn.com/uploads/car_version/10998/pictures/3569161/11017_st1280_063.jpg;https://ymimg1.b8cdn.com/uploads/car_version/10998/pictures/3569162/11017_st1280_064.jpg;https://ymimg1.b8cdn.com/uploads/car_version/10998/pictures/3569164/11017_st1280_065.jpg;</t>
  </si>
  <si>
    <t>https://uae.yallamotor.com/new-cars/toyota/prius/2017/eco</t>
  </si>
  <si>
    <t>Toyota Prius 2017 1.8 Eco</t>
  </si>
  <si>
    <t>https://ymimg1.b8cdn.com/uploads/car_version/7666/pictures/3063671/11016_st1280_046.jpg;https://ymimg1.b8cdn.com/uploads/car_version/7666/pictures/3063664/11016_st1280_037.jpg;https://ymimg1.b8cdn.com/uploads/car_version/7666/pictures/3063665/11016_st1280_039.jpg;https://ymimg1.b8cdn.com/uploads/car_version/7666/pictures/3063666/11016_st1280_040.jpg;https://ymimg1.b8cdn.com/uploads/car_version/7666/pictures/3063667/11016_st1280_042.jpg;https://ymimg1.b8cdn.com/uploads/car_version/7666/pictures/3063668/11016_st1280_043.jpg;https://ymimg1.b8cdn.com/uploads/car_version/7666/pictures/3063669/11016_st1280_044.jpg;https://ymimg1.b8cdn.com/uploads/car_version/7666/pictures/3063670/11016_st1280_045.jpg;https://ymimg1.b8cdn.com/uploads/car_version/7666/pictures/3063672/11016_st1280_049.jpg;https://ymimg1.b8cdn.com/uploads/car_version/7666/pictures/3063673/11016_st1280_050.jpg;https://ymimg1.b8cdn.com/uploads/car_version/7666/pictures/3063674/11016_st1280_051.jpg;https://ymimg1.b8cdn.com/uploads/car_version/7666/pictures/3063675/11016_st1280_052.jpg;</t>
  </si>
  <si>
    <t>https://uae.yallamotor.com/new-cars/toyota/prius/2017/limited</t>
  </si>
  <si>
    <t>Toyota Prius 2017 Limited</t>
  </si>
  <si>
    <t>https://ymimg1.b8cdn.com/uploads/car_model/3027/pictures/2927142/01.jpg;https://ymimg1.b8cdn.com/uploads/car_model/3027/pictures/2927149/02.jpg;https://ymimg1.b8cdn.com/uploads/car_model/3027/pictures/2927150/03.jpg;https://ymimg1.b8cdn.com/uploads/car_model/3027/pictures/2927151/04.jpg;https://ymimg1.b8cdn.com/uploads/car_model/3027/pictures/2927152/05.jpg;https://ymimg1.b8cdn.com/uploads/car_model/3027/pictures/2927153/06.jpg;https://ymimg1.b8cdn.com/uploads/car_model/3027/pictures/2927154/07.jpg;https://ymimg1.b8cdn.com/uploads/car_model/3027/pictures/2927155/08.jpg;https://ymimg1.b8cdn.com/uploads/car_model/3027/pictures/2927156/09.jpg;https://ymimg1.b8cdn.com/uploads/car_model/3027/pictures/2927157/10.jpg;https://ymimg1.b8cdn.com/uploads/car_model/3027/pictures/2927158/11.jpg;https://ymimg1.b8cdn.com/uploads/car_model/3027/pictures/2927159/12.jpg;</t>
  </si>
  <si>
    <t>https://uae.yallamotor.com/new-cars/toyota/prius/2017/premium</t>
  </si>
  <si>
    <t>Toyota Prius 2017 Premium</t>
  </si>
  <si>
    <t>https://uae.yallamotor.com/new-cars/toyota/prius/2017/standard</t>
  </si>
  <si>
    <t>Toyota Prius 2017 1.8 Standard</t>
  </si>
  <si>
    <t>https://uae.yallamotor.com/new-cars/toyota/prius/2017/iconic</t>
  </si>
  <si>
    <t>Toyota Prius 2017 1.8 Iconic</t>
  </si>
  <si>
    <t>https://ymimg1.b8cdn.com/uploads/car_version/7667/pictures/3063732/11017_st1280_046.jpg;https://ymimg1.b8cdn.com/uploads/car_version/7667/pictures/3063725/11017_st1280_037.jpg;https://ymimg1.b8cdn.com/uploads/car_version/7667/pictures/3063726/11017_st1280_039.jpg;https://ymimg1.b8cdn.com/uploads/car_version/7667/pictures/3063727/11017_st1280_040.jpg;https://ymimg1.b8cdn.com/uploads/car_version/7667/pictures/3063728/11017_st1280_042.jpg;https://ymimg1.b8cdn.com/uploads/car_version/7667/pictures/3063729/11017_st1280_043.jpg;https://ymimg1.b8cdn.com/uploads/car_version/7667/pictures/3063730/11017_st1280_044.jpg;https://ymimg1.b8cdn.com/uploads/car_version/7667/pictures/3063731/11017_st1280_045.jpg;https://ymimg1.b8cdn.com/uploads/car_version/7667/pictures/3063733/11017_st1280_049.jpg;https://ymimg1.b8cdn.com/uploads/car_version/7667/pictures/3063734/11017_st1280_050.jpg;https://ymimg1.b8cdn.com/uploads/car_version/7667/pictures/3063735/11017_st1280_051.jpg;https://ymimg1.b8cdn.com/uploads/car_version/7667/pictures/3063736/11017_st1280_052.jpg;</t>
  </si>
  <si>
    <t>https://uae.yallamotor.com/new-cars/toyota/prius/2016/dynamic</t>
  </si>
  <si>
    <t>Toyota Prius 2016 Dynamic</t>
  </si>
  <si>
    <t>https://ymimg1.b8cdn.com/uploads/car_version/6173/pictures/3062849/11016_st1280_046.jpg;https://ymimg1.b8cdn.com/uploads/car_version/6173/pictures/3062842/11016_st1280_037.jpg;https://ymimg1.b8cdn.com/uploads/car_version/6173/pictures/3062843/11016_st1280_039.jpg;https://ymimg1.b8cdn.com/uploads/car_version/6173/pictures/3062844/11016_st1280_040.jpg;https://ymimg1.b8cdn.com/uploads/car_version/6173/pictures/3062845/11016_st1280_042.jpg;https://ymimg1.b8cdn.com/uploads/car_version/6173/pictures/3062846/11016_st1280_043.jpg;https://ymimg1.b8cdn.com/uploads/car_version/6173/pictures/3062847/11016_st1280_044.jpg;https://ymimg1.b8cdn.com/uploads/car_version/6173/pictures/3062848/11016_st1280_045.jpg;https://ymimg1.b8cdn.com/uploads/car_version/6173/pictures/3062850/11016_st1280_049.jpg;https://ymimg1.b8cdn.com/uploads/car_version/6173/pictures/3062851/11016_st1280_050.jpg;https://ymimg1.b8cdn.com/uploads/car_version/6173/pictures/3062852/11016_st1280_051.jpg;https://ymimg1.b8cdn.com/uploads/car_version/6173/pictures/3062853/11016_st1280_052.jpg;</t>
  </si>
  <si>
    <t>https://uae.yallamotor.com/new-cars/toyota/prius/2016/iconic</t>
  </si>
  <si>
    <t>Toyota Prius 2016 1.8 Iconic</t>
  </si>
  <si>
    <t>https://ymimg1.b8cdn.com/uploads/car_version/6174/pictures/3062910/11017_st1280_046.jpg;https://ymimg1.b8cdn.com/uploads/car_version/6174/pictures/3062903/11017_st1280_037.jpg;https://ymimg1.b8cdn.com/uploads/car_version/6174/pictures/3062904/11017_st1280_039.jpg;https://ymimg1.b8cdn.com/uploads/car_version/6174/pictures/3062905/11017_st1280_040.jpg;https://ymimg1.b8cdn.com/uploads/car_version/6174/pictures/3062906/11017_st1280_042.jpg;https://ymimg1.b8cdn.com/uploads/car_version/6174/pictures/3062907/11017_st1280_043.jpg;https://ymimg1.b8cdn.com/uploads/car_version/6174/pictures/3062908/11017_st1280_044.jpg;https://ymimg1.b8cdn.com/uploads/car_version/6174/pictures/3062909/11017_st1280_045.jpg;https://ymimg1.b8cdn.com/uploads/car_version/6174/pictures/3062911/11017_st1280_049.jpg;https://ymimg1.b8cdn.com/uploads/car_version/6174/pictures/3062912/11017_st1280_050.jpg;https://ymimg1.b8cdn.com/uploads/car_version/6174/pictures/3062913/11017_st1280_051.jpg;https://ymimg1.b8cdn.com/uploads/car_version/6174/pictures/3062914/11017_st1280_052.jpg;</t>
  </si>
  <si>
    <t>Volkswagen</t>
  </si>
  <si>
    <t>Volvo</t>
  </si>
  <si>
    <t>W Motors</t>
  </si>
  <si>
    <t>Zarooq Motors</t>
  </si>
  <si>
    <t>ZNA</t>
  </si>
  <si>
    <t>Zotye</t>
  </si>
  <si>
    <t>https://uae.yallamotor.com/new-cars/bmw/3-series</t>
  </si>
  <si>
    <t>https://uae.yallamotor.com/new-cars/bmw/3-series/2019</t>
  </si>
  <si>
    <t>https://uae.yallamotor.com/new-cars/bmw/3-series/2018</t>
  </si>
  <si>
    <t>https://uae.yallamotor.com/new-cars/bmw/3-series/2017</t>
  </si>
  <si>
    <t>https://uae.yallamotor.com/new-cars/bmw/3-series/2016</t>
  </si>
  <si>
    <t>https://uae.yallamotor.com/new-cars/bmw/3-series/2015</t>
  </si>
  <si>
    <t>https://uae.yallamotor.com/new-cars/bmw/m3-sedan/2020</t>
  </si>
  <si>
    <t>https://uae.yallamotor.com/new-cars/bmw/m3-sedan/2019</t>
  </si>
  <si>
    <t>https://uae.yallamotor.com/new-cars/bmw/m3-sedan/2018</t>
  </si>
  <si>
    <t>https://uae.yallamotor.com/new-cars/bmw/m3-sedan/2017</t>
  </si>
  <si>
    <t>https://uae.yallamotor.com/new-cars/bmw/m3-sedan/2012</t>
  </si>
  <si>
    <t>https://uae.yallamotor.com/new-cars/toyota/prius/2020</t>
  </si>
  <si>
    <t>https://uae.yallamotor.com/new-cars/toyota/prius/2019</t>
  </si>
  <si>
    <t>https://uae.yallamotor.com/new-cars/toyota/prius/2018</t>
  </si>
  <si>
    <t>https://uae.yallamotor.com/new-cars/toyota/prius/2017</t>
  </si>
  <si>
    <t>https://uae.yallamotor.com/new-cars/toyota/prius/2016</t>
  </si>
  <si>
    <t>Image URLs</t>
  </si>
  <si>
    <t xml:space="preserve">  ABS (Anti-lock Brake System);  Airbags 10;  Anti theft alarm;  BA (Brake Assist);  Dynamic Stability Control;  EBD (Electronic Brakeforce Distribution);  Hill Assist;  Immobilizer;  ISO Fix Child Seat Anchors;  Parking Sensors - Front and Rear;  Rear Camera;  Seatbelt pretensioner - Front Only;  Speed Limiter;  Tire Pressure Monitoring Display;  Traction Control;</t>
  </si>
  <si>
    <t xml:space="preserve">  Center Arm Rest;  Central Locking;  Cupholders: 2;  Electric Sunroof;  Foldable Rear Seats;  Footwell Lights;  Front Seat Armrest;  Leather Steering Wheel;  Map Reading Lamps;  Multi Information Display;  Power Outlets;  Power Steering;  Rear AC Vents;  Rear Cupholders ;  Scuff Plate;  Seat Adjustment - Automatic;  Steering Tilt Adjustment;  Trip Computer;  Trip Meter;  Vanity Mirror;</t>
  </si>
  <si>
    <t xml:space="preserve">  Auto Headlamps;  Automatic Headlight Range Control;  Chrome Exhaust Pipes;  Chrome Plated Radiator Grille;  Cornering Lights;  Daytime Running Lights - LED;  Door Mirrors with Side Turn Signal;  Dual Exhaust Tip;  Electric Door Mirrors;  Fog Lamp - Front and Rear;  High Mount Stop Lamp;  LED Taillights;  Power Windows - Front and Rear;  Rear Window Defogger;  Wheel Size 17";  Wheels - Alloy;</t>
  </si>
  <si>
    <t xml:space="preserve">  12V Socket  - Front Only;  Audio Controls on Steering Wheel;  Auto Dimming Mirror;  Automatic AC;  AUX;  Bluetooth;  CD Player;  Cruise Control;  Cruise Control Switch on Steering ;  Drive Computer;  Keyless Entry;  Lumbar Support - Manual;  MP3;  Odometer;  Push Button Start;  Radio;  Rain Sensing Wipers;  Temperature Display;  Touchpad;  USB;</t>
  </si>
  <si>
    <t xml:space="preserve">  ABS (Anti-lock Brake System);  Airbags 10;  BA (Brake Assist);  Dynamic Stability Control;  EBD (Electronic Brakeforce Distribution);  ISO Fix Child Seat Anchors;  Seatbelt pretensioner - Front Only;  Tire Pressure Monitoring Display;  Traction Control;</t>
  </si>
  <si>
    <t xml:space="preserve">  Central Locking;  Cupholders: 2;  Fabric Seats;  Front Seat Armrest;  Leather Steering Wheel;  Multi Information Display;  Multi Information Display Size: 6.5";  Power Steering;  Seat Adjustment - Manual;  Steering Tilt Adjustment;  Trip Computer;</t>
  </si>
  <si>
    <t xml:space="preserve">  Chrome Exhaust Pipes;  Fog Lamp - Front and Rear;  Power Windows - Front and Rear;  Rear Window Defogger;  Single Exhaust Tip;  Wheel Size 16";  Wheels - Steel;</t>
  </si>
  <si>
    <t xml:space="preserve">  12V Socket  - Front Only;  Audio Controls on Steering Wheel;  Automatic AC;  AUX;  CD Player;  Cruise Control;  Cruise Control Switch on Steering ;  Drive Computer;  Keyless Entry;  MP3;  Odometer;  Push Button Start;  Radio;  Temperature Display;</t>
  </si>
  <si>
    <t xml:space="preserve">  ABS (Anti-lock Brake System);  Airbags 10;  Anti theft alarm;  BA (Brake Assist);  Dynamic Stability Control;  EBD (Electronic Brakeforce Distribution);  Immobilizer;  ISO Fix Child Seat Anchors;  Parking Sensors - Front and Rear;  Seatbelt pretensioner - Front Only;  Speed Limiter;  Tire Pressure Monitoring Display;  Traction Control;</t>
  </si>
  <si>
    <t xml:space="preserve">  Central Locking;  Cupholders: 2;  Fabric Seats;  Footwell Lights;  Front Seat Armrest;  Leather Steering Wheel;  Map Reading Lamps;  Multi Information Display;  Power Outlets;  Power Steering;  Seat Adjustment - Automatic;  Seat Adjustment - Manual;  Steering Tilt Adjustment;  Trip Computer;</t>
  </si>
  <si>
    <t xml:space="preserve">  Body Colored Mirrors;  Chrome Exhaust Pipes;  Daytime Running Lights - LED;  Door Mirrors with Side Turn Signal;  Electric Door Mirrors;  Fog Lamp - Front and Rear;  Power Windows - Front and Rear;  Rear Window Defogger;  Wheel Size 16";  Wheels - Alloy;</t>
  </si>
  <si>
    <t xml:space="preserve">  12V Socket  - Front Only;  Audio Controls on Steering Wheel;  Auto Dimming Mirror;  Automatic AC;  AUX;  Bluetooth;  CD Player;  Cruise Control;  Cruise Control Switch on Steering ;  Keyless Entry;  Lumbar Support - Manual;  MP3;  Push Button Start;  Radio;  Temperature Display;</t>
  </si>
  <si>
    <t xml:space="preserve">  ABS (Anti-lock Brake System);  Airbags 10;  Anti theft alarm;  BA (Brake Assist);  Dynamic Stability Control;  EBD (Electronic Brakeforce Distribution);  Immobilizer;  ISO Fix Child Seat Anchors;  Parking Sensors - Front and Rear;  Rear Camera;  Seatbelt pretensioner - Front Only;  Speed Limiter;  Tire Pressure Monitoring Display;  Traction Control;</t>
  </si>
  <si>
    <t xml:space="preserve">  Center Arm Rest;  Central Locking;  Cupholders: 2;  Electric Sunroof;  Foldable Rear Seats;  Foldable Rear Seats with 60:40 Split;  Footwell Lights;  Front Seat Armrest;  Intelligent Key;  Leather Seats;  Leather Steering Wheel;  Map Reading Lamps;  Multi Information Display;  Power Outlets;  Power Steering;  Rear AC Vents;  Rear Cupholders ;  Scuff Plate;  Seat Adjustment - Automatic;  Steering Tilt Adjustment;  Trip Computer;  Trip Meter;  Vanity Mirror;  Welcome Light;</t>
  </si>
  <si>
    <t xml:space="preserve">  Adaptive Headlights;  Auto Headlamps;  Chrome Exhaust Pipes;  Chrome Plated Radiator Grille;  Cornering Lights;  Daytime Running Lights - LED;  Door Mirrors with Side Turn Signal;  Dual Exhaust Tip;  Electric Door Mirrors;  Fog Lamp - Front and Rear;  High Mount Stop Lamp;  LED Taillights;  Power Windows - Front and Rear;  Rear Window Defogger;  Wheel Size 17";  Wheels - Alloy;</t>
  </si>
  <si>
    <t xml:space="preserve">  12V Socket  - Front Only;  Ambient Lighting;  Apps;  Audio Controls on Steering Wheel;  Auto Dimming Mirror;  Automatic AC;  AUX;  Bluetooth;  CD Player;  Cruise Control;  Cruise Control Switch on Steering ;  Drive Computer;  Keyless Entry;  Lumbar Support - Manual;  MP3;  Navigation System;  Odometer;  Premium Brand Audio System ;  Push Button Start;  Radio;  Rain Sensing Wipers;  Temperature Display;  Touchpad;  USB;  Voice operated control;</t>
  </si>
  <si>
    <t xml:space="preserve">  ABS (Anti-lock Brake System);  Airbags 10;  Anti theft alarm;  BA (Brake Assist);  Dynamic Stability Control;  EBD (Electronic Brakeforce Distribution);  Immobilizer;  ISO Fix Child Seat Anchors;  Parking Sensors - Front and Rear;  Rear Camera;  Road sign assist;  Seatbelt pretensioner - Front Only;  Speed Limiter;  Tire Pressure Monitoring Display;  Traction Control;</t>
  </si>
  <si>
    <t xml:space="preserve">  Center Arm Rest;  Central Locking;  Cupholders: 2;  Electric Sunroof;  Foldable Rear Seats;  Footwell Lights;  Front Seat Armrest;  Leather Seats;  Leather Steering Wheel;  Map Reading Lamps;  Multi Information Display;  Power Outlets;  Power Steering;  Rear AC Vents;  Rear Cupholders ;  Rear Pockets;  Seat Adjustment - Automatic;  Steering Tilt Adjustment;  Trip Computer;  Vanity Mirror;  Welcome Light;</t>
  </si>
  <si>
    <t xml:space="preserve">  Adaptive Headlights;  Auto Headlamps;  Automatic Headlight Range Control;  Chrome Exhaust Pipes;  Chrome Plated Radiator Grille;  Daytime Running Lights - LED;  Door Mirrors with Side Turn Signal;  Dual Exhaust Tip;  Electric Door Mirrors;  Fog Lamp - Front and Rear;  LED Taillights;  Power Windows - Front and Rear;  Rear Window Defogger;  Wheel Size 17";  Wheels - Alloy;</t>
  </si>
  <si>
    <t xml:space="preserve">  12V Socket  - Front Only;  Audio Controls on Steering Wheel;  Auto Dimming Mirror;  Automatic AC;  AUX;  Bluetooth;  CD Player;  Cruise Control;  Cruise Control Switch on Steering ;  Keyless Entry;  Lumbar Support - Manual;  MP3;  Navigation System;  Premium Brand Audio System ;  Push Button Start;  Radio;  Rain Sensing Wipers;  Temperature Display;  Touchpad;  USB;</t>
  </si>
  <si>
    <t xml:space="preserve">   Moving object detection system;  ABS (Anti-lock Brake System);  Adaptive Suspension Package;  Advanced Air Bags System (AABS) ;  Airbags 10;  Anti theft alarm;  Auto Door Lock;  BA (Brake Assist);  Blind Spot Warning ;  Dynamic Stability Control;  EBD (Electronic Brakeforce Distribution);  Hill Assist;  Immobilizer;  ISO Fix Child Seat Anchors;  Parking Sensors - Front and Rear;  Rear Camera;  Road sign assist;  Seatbelt pretensioner - Front Only;  Speed Limiter;  Tire Pressure Monitoring Display;  Traction Control;</t>
  </si>
  <si>
    <t xml:space="preserve">  Center Arm Rest;  Central Locking;  Cupholders: 2;  Electric Sunroof;  Foldable Rear Seats;  Foldable Rear Seats with 60:40 Split;  Footwell Lights;  Front Seat Armrest;  Intelligent Key;  Leather Seats;  Leather Steering Wheel;  Map Reading Lamps;  Multi Information Display;  Paddle Shifters;  Power Outlets;  Power Steering;  Rear AC Vents;  Rear Cupholders ;  Rear Pockets;  Scuff Plate;  Seat Adjustment - Automatic;  Steering Tilt Adjustment;  Trip Computer;  Trip Meter;  Vanity Mirror;  Welcome Light;</t>
  </si>
  <si>
    <t xml:space="preserve">  Adaptive Headlights;  Auto Headlamps;  Automatic Headlight Range Control;  Chrome Exhaust Pipes;  Chrome Plated Radiator Grille;  Cornering Lights;  Daytime Running Lights - LED;  Door Mirrors with Side Turn Signal;  Dual Exhaust Tip;  Electric Door Mirrors;  Fog Lamp - Front and Rear;  High Mount Stop Lamp;  LED Taillights;  Power Windows - Front and Rear;  Rear Window Defogger;  Wheel Size 17";  Wheels - Alloy;</t>
  </si>
  <si>
    <t xml:space="preserve">  12V Socket  - Front Only;  Ambient Lighting;  Apps;  Audio Controls on Steering Wheel;  Auto Dimming Mirror;  Automatic AC;  AUX;  Bluetooth;  CD Player;  Cruise Control;  Cruise Control Switch on Steering ;  Drive Computer;  Electronic handbrake;  Keyless Entry;  Leather Covered Door Armrest;  Lumbar Support - Manual;  MP3;  Navigation System;  Odometer;  Premium Brand Audio System ;  Push Button Start;  Radio;  Rain Sensing Wipers;  Temperature Display;  Touchpad;  USB;  Ventilated Seats - Front Only;  Voice operated control;</t>
  </si>
  <si>
    <t xml:space="preserve">  ABS (Anti-lock Brake System);  Airbags 10;  BA (Brake Assist);  Differential Lock;  Disc Brakes - Front Only;  Dynamic Stability Control;  EBD (Electronic Brakeforce Distribution);  ISO Fix Child Seat Anchors;  Seatbelt pretensioner - Front Only;  Seatbelts - Front Only;  Tire Pressure Monitoring Display;  Traction Control;</t>
  </si>
  <si>
    <t xml:space="preserve">  Central Locking;  Cupholders: 2;  Fabric Seats;  Front Seat Armrest;  Leather Steering Wheel;  Multi Information Display;  Multi Information Display Size: 6.5";  Power Steering;  Seat Adjustment - Manual;  Seats - Comfort;  Steering Tilt Adjustment;</t>
  </si>
  <si>
    <t xml:space="preserve">  Body Colored Bumper - Front and Rear;  Body Colored Mirrors;  Chrome Exhaust Pipes;  Door Handles - Body Colored;  Fog Lamp - Front and Rear;  Power Windows - Front and Rear;  Single Exhaust Tip;  Wheel Size 16";  Wheels - Steel;</t>
  </si>
  <si>
    <t xml:space="preserve">  Audio Controls on Steering Wheel;  Automatic AC;  AUX;  CD Player;  Cruise Control;  Cruise Control Switch on Steering ;  Drive Computer;  Keyless Entry;  MP3;  Odometer;  Push Button Start;  Radio;</t>
  </si>
  <si>
    <t xml:space="preserve">  ABS (Anti-lock Brake System);  Airbags 10;  BA (Brake Assist);  Differential Lock;  Disc Brakes - Front Only;  Dynamic Stability Control;  EBD (Electronic Brakeforce Distribution);  ISO Fix Child Seat Anchors;  Runflat Tyres;  Seatbelt pretensioner - Front Only;  Seatbelts - Front Only;  Tire Pressure Monitoring Display;  Traction Control;</t>
  </si>
  <si>
    <t xml:space="preserve">  Body Colored Bumper - Front and Rear;  Body Colored Mirrors;  Chrome Exhaust Pipes;  Door Handles - Body Colored;  Dual Exhaust Tip;  Fog Lamp - Front and Rear;  Power Windows - Front and Rear;  Wheel Size 17";  Wheels - Alloy;</t>
  </si>
  <si>
    <t xml:space="preserve">  Audio Controls on Steering Wheel;  Automatic AC;  CD Player;  Cruise Control;  Cruise Control Switch on Steering ;  Drive Computer;  Keyless Entry;  MP3;  Odometer;  Push Button Start;  Radio;</t>
  </si>
  <si>
    <t xml:space="preserve">  Center Arm Rest;  Central Locking;  Cupholders: 2;  Foldable Rear Seats;  Footwell Lights;  Front Seat Armrest;  Leather Steering Wheel;  Map Reading Lamps;  Multi Information Display;  Power Outlets;  Power Steering;  Rear AC Vents;  Rear Cupholders ;  Seat Adjustment - Automatic;  Steering Tilt Adjustment;  Trip Computer;  Vanity Mirror;</t>
  </si>
  <si>
    <t xml:space="preserve">  Auto Headlamps;  Chrome Exhaust Pipes;  Chrome Plated Radiator Grille;  Daytime Running Lights - LED;  Door Mirrors with Side Turn Signal;  Dual Exhaust Tip;  Electric Door Mirrors;  Fog Lamp - Front and Rear;  LED Taillights;  Power Windows - Front and Rear;  Rear Window Defogger;  Wheel Size 17";  Wheels - Alloy;</t>
  </si>
  <si>
    <t xml:space="preserve">  12V Socket  - Front Only;  Audio Controls on Steering Wheel;  Auto Dimming Mirror;  Automatic AC;  AUX;  Bluetooth;  CD Player;  Cruise Control;  Cruise Control Switch on Steering ;  Keyless Entry;  Lumbar Support - Manual;  MP3;  Push Button Start;  Radio;  Rain Sensing Wipers;  Temperature Display;  Touchpad;  USB;</t>
  </si>
  <si>
    <t xml:space="preserve">  Body Colored Bumper - Front and Rear;  Body Colored Mirrors;  Chrome Exhaust Pipes;  Door Handles - Body Colored;  Dual Exhaust Tip;  Fog Lamp - Front and Rear;  Wheel Size 17";  Wheels - Alloy;</t>
  </si>
  <si>
    <t xml:space="preserve">  Body Colored Bumper - Front and Rear;  Body Colored Mirrors;  Chrome Exhaust Pipes;  Door Handles - Body Colored;  Fog Lamp - Front and Rear;  Power Windows - Front and Rear;  Single Exhaust Tip;  Wheel Size 16";  Wheels - Alloy;</t>
  </si>
  <si>
    <t xml:space="preserve">  Audio Controls on Steering Wheel;  Automatic AC;  AUX;  Cruise Control;  Cruise Control Switch on Steering ;  Drive Computer;  Keyless Entry;  MP3;  Odometer;  Push Button Start;  Radio;</t>
  </si>
  <si>
    <t xml:space="preserve">   Moving object detection system;  ABS (Anti-lock Brake System);  Acceleration Skid Control;  Active Headrests;  Adaptive Suspension Package;  Airbags 8;  Anti theft alarm;  Auto Door Lock;  BA (Brake Assist);  Cornering assist;  CRASH AUTO DOOR UNLOCK;  Dynamic Damper Control;  Dynamic Stability Control;  EBD (Electronic Brakeforce Distribution);  Hill Assist;  Immobilizer;  ISO Fix Child Seat Anchors;  Parking Sensors - Front and Rear;  Rear Camera;  Runflat Tyres;  Seatbelt pretensioner - Front Only;  Tire Pressure Monitoring Display;  Traction Control;</t>
  </si>
  <si>
    <t xml:space="preserve">  Center Arm Rest;  Central Locking;  Cupholders: ;  Foldable Rear Seats;  Footwell Lights;  Front Seat Armrest;  Heated/Cooled Seats;  Intelligent Key;  Leather Seats;  Leather Steering Wheel;  Map Reading Lamps;  Multi Information Display;  Multi Information Display Size: 6.5";  Paddle Shifters;  Power Outlets;  Power Steering;  Rear AC Vents;  Rear Cupholders ;  Scuff Plate;  Seat Adjustment - Automatic;  Seat Memory ;  Seats - Comfort;  Steering Tilt Adjustment;  Trip Computer;  Trip Meter;  Vanity Mirror;  Welcome Light;</t>
  </si>
  <si>
    <t xml:space="preserve">  Adaptive Headlights;  Auto Headlamps;  Automatic Headlight Range Control;  Cornering Lights;  Daytime Running Lights - LED;  Dual Exhaust Tip;  Electric Door Mirrors;  Fog Lamp - Front and Rear;  Headlight Washers;  High Mount Stop Lamp;  LED foglights;  LED Headlights;  LED Taillights;  Power Windows - Front and Rear;  Rear Window Defogger;  Sensor - Light;  Sports Exhaust System;  Wheel Size 19";  Wheels - Alloy;</t>
  </si>
  <si>
    <t xml:space="preserve">  12V Socket  - Front Only;  Ambient Lighting;  Apps;  Audio Controls on Steering Wheel;  Auto Dimming Mirror;  Automatic AC;  AUX;  Bluetooth;  CD Player;  Cruise Control;  Cruise Control Switch on Steering ;  Drive Computer;  Electronic handbrake;  iPod Interface;  Keyless Entry;  Lumbar Support - Manual;  MP3;  Navigation System;  Odometer;  Premium Brand Audio System ;  Push Button Start;  Radio;  Temperature Display;  Touchpad;  USB;  Voice operated control;</t>
  </si>
  <si>
    <t xml:space="preserve">  ABS (Anti-lock Brake System);  Adaptive Suspension Package;  Airbags 8;  BA (Brake Assist);  Differential Lock;  Disc Brakes - Front Only;  Dynamic Damper Control;  Dynamic Stability Control;  EBD (Electronic Brakeforce Distribution);  ISO Fix Child Seat Anchors;  Parking Sensors - Front and Rear;  Rear Camera;  Runflat Tyres;  Seatbelt pretensioner - Front Only;  Seatbelts - Front Only;  Traction Control;</t>
  </si>
  <si>
    <t xml:space="preserve">  Central Locking;  Cupholders: ;  Front Seat Armrest;  Heated/Cooled Seats;  Leather Seats;  Leather Steering Wheel;  Multi Information Display;  Multi Information Display Size: 6.5";  Power Steering;  Seat Adjustment - Automatic;  Seat Memory ;  Seats - Comfort;  Steering Tilt Adjustment;</t>
  </si>
  <si>
    <t xml:space="preserve">  Adaptive Headlights;  Auto Headlamps;  Automatic Headlight Range Control;  Body Colored Bumper - Front and Rear;  Body Colored Mirrors;  Daytime Running Lights - LED;  Door Handles - Body Colored;  Dual Exhaust Tip;  Electric Door Mirrors;  Fog Lamp - Front and Rear;  Headlight Washers;  LED foglights;  LED Headlights;  LED Taillights;  Power Windows - Front and Rear;  Sensor - Light;  Sports Exhaust System;  Wheel Size 19";  Wheels - Alloy;  Xenon Headlamps;</t>
  </si>
  <si>
    <t xml:space="preserve">  12V Socket  - Front Only;  Audio Controls on Steering Wheel;  Automatic AC;  AUX;  Bluetooth;  CD Player;  Cruise Control;  Cruise Control Switch on Steering ;  Drive Computer;  Internet Connectivity;  iPod Interface;  Keyless Entry;  MP3;  Navigation System;  Odometer;  Premium Brand Audio System ;  Push Button Start;  Radio;  USB;</t>
  </si>
  <si>
    <t xml:space="preserve">  Fabric Seats;</t>
  </si>
  <si>
    <t xml:space="preserve">  Cargo area light;  Center Arm Rest;  Central Locking;  Cupholders: ;  Electric Sunroof;  Foldable Rear Seats with 60:40 Split;  Footwell Lights;  Front Seat Armrest;  Intelligent Key;  Leather Seats;  Leather Steering Wheel;  Map Reading Lamps;  Multi Information Display;  Power Outlets;  Power Steering;  Rear AC Vents;  Rear Cupholders ;  Scuff Plate;  Seat Adjustment - Automatic;  Steering Tilt Adjustment;  Trip Computer;  Trip Meter;  Vanity Mirror;  Welcome Light;</t>
  </si>
  <si>
    <t xml:space="preserve">  ABS (Anti-lock Brake System);  Advanced Air Bags System (AABS) ;  Airbags ;  Anti theft alarm;  Auto Door Lock;  BA (Brake Assist);  Blind Spot Warning ;  EBD (Electronic Brakeforce Distribution);  Hill Assist;  Immobilizer;  ISO Fix Child Seat Anchors;  Knee Bag - Driver;  Parking Sensors - Front and Rear;  Rear Camera;  Seatbelt pretensioner - Front Only;  Tire Pressure Monitoring Display;  Traction Control;  Vehicle Stability Control (VSC);</t>
  </si>
  <si>
    <t xml:space="preserve">  Cargo area light;  Center Arm Rest;  Central Locking;  Cupholders: ;  Fabric Seats;  Foldable Rear Seats with 60:40 Split;  Footwell Lights;  Front Seat Armrest;  Leather Steering Wheel;  Map Reading Lamps;  Multi Information Display;  Power Outlets;  Power Steering;  Rear AC Vents;  Rear Cupholders ;  Seat Adjustment - Automatic;  Steering Tilt Adjustment;  Trip Computer;  Trip Meter;  Vanity Mirror;  Welcome Light;</t>
  </si>
  <si>
    <t xml:space="preserve">  Auto Headlamps;  Daytime Running Lights - LED;  Electric Door Mirrors;  Fog Lamp - Front and Rear;  High Mount Stop Lamp;  LED Headlights;  Power Windows - Front and Rear;  Rear Window Defogger;  Rear Wiper;  Wheel Size 15";  Wheels - Alloy;</t>
  </si>
  <si>
    <t xml:space="preserve">  12V Socket  - Front Only;  Audio Controls on Steering Wheel;  Automatic AC;  AUX;  Bluetooth;  CD Player;  Cruise Control;  Cruise Control Switch on Steering ;  Drive Computer;  Keyless Entry;  MP3;  Number of Speakers 6;  Odometer;  Push Button Start;  Radio;  Temperature Display;  Touchscreen ;  USB;</t>
  </si>
  <si>
    <t xml:space="preserve">   Moving object detection system;  ABS (Anti-lock Brake System);  Advanced Air Bags System (AABS) ;  Airbags ;  Anti theft alarm;  Auto Door Lock;  BA (Brake Assist);  Blind Spot Warning ;  CRASH AUTO DOOR UNLOCK;  EBD (Electronic Brakeforce Distribution);  Hill Assist;  Immobilizer;  ISO Fix Child Seat Anchors;  Parking Sensors - Front and Rear;  Rear Camera;  Seatbelt pretensioner - Front Only;  Tire Pressure Monitoring Display;  Traction Control;  Vehicle Stability Control (VSC);</t>
  </si>
  <si>
    <t xml:space="preserve">  Acoustic Front Windshield;  Auto Headlamps;  Automatic Headlight Range Control;  Chrome Plated Radiator Grille;  Daytime Running Lights - LED;  Door Mirrors with Side Turn Signal;  Electric Door Mirrors;  Fog Lamp - Front and Rear;  High Mount Stop Lamp;  LED Headlights;  LED Taillights;  Power Windows - Front and Rear;  Rear Window Defogger;  Rear Wiper;  Roof Spoiler;  Wheel Size 15";  Wheels - Alloy;</t>
  </si>
  <si>
    <t xml:space="preserve">  12V Socket  - Front Only;  Audio Controls on Steering Wheel;  Auto Dimming Mirror;  Automatic AC;  AUX;  Bluetooth;  CD Player;  Cruise Control;  Cruise Control Switch on Steering ;  Drive Computer;  Electronic handbrake;  Head Up Display;  Keyless Entry;  Leather Covered Door Armrest;  Lumbar Support - Manual;  MP3;  Navigation System;  Number of Speakers 6;  Odometer;  Push Button Start;  Radio;  Temperature Display;  Touchscreen ;  USB;  Voice operated control;</t>
  </si>
  <si>
    <t xml:space="preserve">  ABS (Anti-lock Brake System);  Airbags ;  Blind Spot Warning ;  Immobilizer;  Knee Bag - Driver;  Parking Sensors - Front and Rear;  Rear Camera;  Tire Pressure Monitoring Display;  Vehicle Stability Control (VSC);</t>
  </si>
  <si>
    <t xml:space="preserve">  Central Locking;  Fabric Seats;  Leather Steering Wheel;  Power Steering;  Trip Computer;  Welcome Light;</t>
  </si>
  <si>
    <t xml:space="preserve">  Auto Headlamps;  Daytime Running Lights - LED;  Electric Door Mirrors;  Fog Lamp - Front and Rear;  LED Headlights;  Rear Window Defogger;  Wheel Size 15";  Wheels - Alloy;</t>
  </si>
  <si>
    <t xml:space="preserve">  Audio Controls on Steering Wheel;  Automatic AC;  AUX;  Bluetooth;  CD Player;  Cruise Control;  Cruise Control Switch on Steering ;  Keyless Entry;  MP3;  Number of Speakers 6;  Push Button Start;  Radio;  USB;</t>
  </si>
  <si>
    <t xml:space="preserve">  ABS (Anti-lock Brake System);  Airbags ;  BA (Brake Assist);  Blind Spot Warning ;  EBD (Electronic Brakeforce Distribution);  Immobilizer;  ISO Fix Child Seat Anchors;  Knee Bag - Driver;  Parking Sensors - Front and Rear;  Rear Camera;  Tire Pressure Monitoring Display;  Vehicle Stability Control (VSC);</t>
  </si>
  <si>
    <t xml:space="preserve">  Cargo area light;  Center Arm Rest;  Central Locking;  Cupholders: ;  Fabric Seats;  Foldable Rear Seats;  Map Reading Lamps;  Multi Information Display;  Power Steering;  Seat Adjustment - Automatic;  Seat Adjustment - Manual;  Steering Tilt Adjustment;  Trip Computer;  Trip Meter;  Vanity Mirror;  Welcome Light;</t>
  </si>
  <si>
    <t xml:space="preserve">  Auto Headlamps;  Daytime Running Lights - LED;  Door Mirrors with Side Turn Signal;  Electric Door Mirrors;  Fog Lamp - Front and Rear;  High Mount Stop Lamp;  LED Headlights;  Lock and Unlock Sensing Auto Electric Folding Mirror;  Power Windows - Front and Rear;  Rear Window Defogger;  Wheel Size 15";  Wheels - Alloy;</t>
  </si>
  <si>
    <t xml:space="preserve">  12V Socket  - Front Only;  Audio Controls on Steering Wheel;  Automatic AC;  AUX;  Bluetooth;  CD Player;  Cruise Control;  Cruise Control Switch on Steering ;  Drive Computer;  Keyless Entry;  MP3;  Navigation System;  Number of Speakers 6;  Odometer;  Premium Brand Audio System ;  Push Button Start;  Radio;  Temperature Display;  Touchscreen ;  USB;</t>
  </si>
  <si>
    <t xml:space="preserve">  Cargo area light;  Center Arm Rest;  Central Locking;  Cupholders: ;  Fabric Seats;  Foldable Rear Seats;  Foldable Rear Seats with 60:40 Split;  Footwell Lights;  Leather Steering Wheel;  Map Reading Lamps;  Multi Information Display;  Power Outlets;  Power Steering;  Rear Cupholders ;  Seat Adjustment - Automatic;  Seat Adjustment - Manual;  Steering Tilt Adjustment;  Trip Computer;  Trip Meter;  Vanity Mirror;  Welcome Light;</t>
  </si>
  <si>
    <t xml:space="preserve">  12V Socket  - Front Only;  Audio Controls on Steering Wheel;  Auto Dimming Mirror;  Automatic AC;  AUX;  Bluetooth;  CD Player;  Cruise Control;  Cruise Control Switch on Steering ;  Drive Computer;  Head Up Display;  Keyless Entry;  MP3;  Navigation System;  Number of Speakers 6;  Odometer;  Premium Brand Audio System ;  Push Button Start;  Radio;  Temperature Display;  Touchscreen ;  USB;</t>
  </si>
  <si>
    <t xml:space="preserve">  ABS (Anti-lock Brake System);  Airbags ;  BA (Brake Assist);  EBD (Electronic Brakeforce Distribution);  Immobilizer;  Knee Bag - Driver;  Parking Sensors - Front and Rear;  Tire Pressure Monitoring Display;  Vehicle Stability Control (VSC);</t>
  </si>
  <si>
    <t xml:space="preserve">  Central Locking;  Cupholders: ;  Fabric Seats;  Map Reading Lamps;  Multi Information Display;  Power Steering;  Seat Adjustment - Manual;  Steering Tilt Adjustment;  Trip Computer;  Trip Meter;  Welcome Light;</t>
  </si>
  <si>
    <t xml:space="preserve">  Auto Headlamps;  Daytime Running Lights - LED;  Electric Door Mirrors;  Fog Lamp - Front and Rear;  High Mount Stop Lamp;  LED Headlights;  Lock and Unlock Sensing Auto Electric Folding Mirror;  Power Windows - Front and Rear;  Rear Window Defogger;  Wheel Size 15";  Wheels - Alloy;</t>
  </si>
  <si>
    <t xml:space="preserve">  Audio Controls on Steering Wheel;  Automatic AC;  AUX;  CD Player;  Cruise Control;  Cruise Control Switch on Steering ;  Drive Computer;  Keyless Entry;  MP3;  Number of Speakers 6;  Odometer;  Push Button Start;  Radio;  Temperature Display;</t>
  </si>
  <si>
    <t xml:space="preserve">  Blind Spot Warning ;  Parking Sensors - Front and Rear;  Rear Camera;</t>
  </si>
  <si>
    <t xml:space="preserve">  Fabric Seats;  Leather Seats;</t>
  </si>
  <si>
    <t xml:space="preserve">  Auto Headlamps;  Automatic Headlight Range Control;  Daytime Running Lights - LED;  Fog Lamp - Front and Rear;  LED Headlights;  Wheel Size 15";  Wheels - Alloy;</t>
  </si>
  <si>
    <t xml:space="preserve">  Audio Controls on Steering Wheel;  Auto Dimming Mirror;  Cruise Control;  Cruise Control Switch on Steering ;  Head Up Display;  Number of Speakers 6;</t>
  </si>
  <si>
    <t xml:space="preserve">  Audio Controls on Steering Wheel;  Cruise Control;  Cruise Control Switch on Steering ;  Number of Speakers 6;</t>
  </si>
  <si>
    <t>Naming</t>
  </si>
  <si>
    <t>Engine &amp; Power</t>
  </si>
  <si>
    <t>Measurements</t>
  </si>
  <si>
    <t>Features</t>
  </si>
  <si>
    <t>URL model</t>
  </si>
  <si>
    <t>URL version</t>
  </si>
  <si>
    <t>Full car name</t>
  </si>
  <si>
    <t>Fuel Economy (L/100 Km)</t>
  </si>
  <si>
    <t>Middle East Car Specifications - UAE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</si>
  <si>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cardatabase.teoalida.com</t>
    </r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</si>
  <si>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</si>
  <si>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Statstics: number of model versions included, by make and year</t>
  </si>
  <si>
    <t>Makes</t>
  </si>
  <si>
    <t>Years</t>
  </si>
  <si>
    <t>*2010*</t>
  </si>
  <si>
    <t>*2011*</t>
  </si>
  <si>
    <t>*2012*</t>
  </si>
  <si>
    <t>*2013*</t>
  </si>
  <si>
    <t>*2014*</t>
  </si>
  <si>
    <t>*2015*</t>
  </si>
  <si>
    <t>*2016*</t>
  </si>
  <si>
    <t>*2017*</t>
  </si>
  <si>
    <t>*2018*</t>
  </si>
  <si>
    <t>*2019*</t>
  </si>
  <si>
    <t>*2020*</t>
  </si>
  <si>
    <t>*2021*</t>
  </si>
  <si>
    <t>*2022*</t>
  </si>
  <si>
    <t>*2023*</t>
  </si>
  <si>
    <t>*2024*</t>
  </si>
  <si>
    <t>*2025*</t>
  </si>
  <si>
    <t>*2026*</t>
  </si>
  <si>
    <t>*2027*</t>
  </si>
  <si>
    <t>*2028*</t>
  </si>
  <si>
    <t>*2029*</t>
  </si>
  <si>
    <t>Jetour</t>
  </si>
  <si>
    <t>Soueast</t>
  </si>
  <si>
    <t>Acura</t>
  </si>
  <si>
    <t>Number of cars</t>
  </si>
  <si>
    <t>Year</t>
  </si>
  <si>
    <t>See Statistics sheet for list of makes and number of models included for each make.</t>
  </si>
  <si>
    <t>Visit above website for the FULL database (73 makes, 1000+ models, 3000+ model years, 9000+ model versions)</t>
  </si>
  <si>
    <t>This is a SAMPLE, including BMW 3 Series and Toyota Prius (11 model years, 44 model versions)</t>
  </si>
</sst>
</file>

<file path=xl/styles.xml><?xml version="1.0" encoding="utf-8"?>
<styleSheet xmlns="http://schemas.openxmlformats.org/spreadsheetml/2006/main">
  <fonts count="23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20"/>
      <color theme="1"/>
      <name val="Arial"/>
      <family val="2"/>
    </font>
    <font>
      <b/>
      <sz val="14"/>
      <color theme="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2">
    <xf numFmtId="0" fontId="0" fillId="33" borderId="0" xfId="0">
      <alignment horizontal="center" vertical="center"/>
    </xf>
    <xf numFmtId="0" fontId="0" fillId="40" borderId="10" xfId="0" applyFill="1" applyBorder="1">
      <alignment horizontal="center" vertical="center"/>
    </xf>
    <xf numFmtId="0" fontId="0" fillId="41" borderId="10" xfId="0" applyFill="1" applyBorder="1">
      <alignment horizontal="center" vertical="center"/>
    </xf>
    <xf numFmtId="0" fontId="0" fillId="42" borderId="10" xfId="0" applyFill="1" applyBorder="1">
      <alignment horizontal="center" vertical="center"/>
    </xf>
    <xf numFmtId="0" fontId="13" fillId="35" borderId="10" xfId="0" applyFont="1" applyFill="1" applyBorder="1">
      <alignment horizontal="center" vertical="center"/>
    </xf>
    <xf numFmtId="0" fontId="13" fillId="36" borderId="10" xfId="0" applyFont="1" applyFill="1" applyBorder="1">
      <alignment horizontal="center" vertical="center"/>
    </xf>
    <xf numFmtId="0" fontId="13" fillId="37" borderId="10" xfId="0" applyFont="1" applyFill="1" applyBorder="1">
      <alignment horizontal="center" vertical="center"/>
    </xf>
    <xf numFmtId="0" fontId="13" fillId="38" borderId="10" xfId="0" applyFont="1" applyFill="1" applyBorder="1">
      <alignment horizontal="center" vertical="center"/>
    </xf>
    <xf numFmtId="0" fontId="0" fillId="42" borderId="11" xfId="0" applyFill="1" applyBorder="1">
      <alignment horizontal="center" vertical="center"/>
    </xf>
    <xf numFmtId="0" fontId="0" fillId="41" borderId="11" xfId="0" applyFill="1" applyBorder="1">
      <alignment horizontal="center" vertical="center"/>
    </xf>
    <xf numFmtId="0" fontId="0" fillId="40" borderId="11" xfId="0" applyFill="1" applyBorder="1">
      <alignment horizontal="center" vertical="center"/>
    </xf>
    <xf numFmtId="0" fontId="0" fillId="33" borderId="0" xfId="0" applyAlignment="1">
      <alignment horizontal="left" vertical="center"/>
    </xf>
    <xf numFmtId="0" fontId="19" fillId="33" borderId="0" xfId="0" applyFont="1" applyAlignment="1">
      <alignment horizontal="left" vertical="center"/>
    </xf>
    <xf numFmtId="0" fontId="21" fillId="33" borderId="0" xfId="0" applyFont="1" applyAlignment="1">
      <alignment horizontal="left" vertical="center"/>
    </xf>
    <xf numFmtId="0" fontId="0" fillId="42" borderId="12" xfId="0" applyFill="1" applyBorder="1">
      <alignment horizontal="center" vertical="center"/>
    </xf>
    <xf numFmtId="0" fontId="0" fillId="41" borderId="12" xfId="0" applyFill="1" applyBorder="1">
      <alignment horizontal="center" vertical="center"/>
    </xf>
    <xf numFmtId="0" fontId="0" fillId="40" borderId="12" xfId="0" applyFill="1" applyBorder="1">
      <alignment horizontal="center" vertical="center"/>
    </xf>
    <xf numFmtId="0" fontId="0" fillId="42" borderId="14" xfId="0" applyFill="1" applyBorder="1">
      <alignment horizontal="center" vertical="center"/>
    </xf>
    <xf numFmtId="0" fontId="0" fillId="41" borderId="14" xfId="0" applyFill="1" applyBorder="1">
      <alignment horizontal="center" vertical="center"/>
    </xf>
    <xf numFmtId="0" fontId="0" fillId="40" borderId="14" xfId="0" applyFill="1" applyBorder="1">
      <alignment horizontal="center" vertical="center"/>
    </xf>
    <xf numFmtId="0" fontId="0" fillId="42" borderId="13" xfId="0" applyFill="1" applyBorder="1">
      <alignment horizontal="center" vertical="center"/>
    </xf>
    <xf numFmtId="0" fontId="0" fillId="41" borderId="13" xfId="0" applyFill="1" applyBorder="1">
      <alignment horizontal="center" vertical="center"/>
    </xf>
    <xf numFmtId="0" fontId="0" fillId="40" borderId="13" xfId="0" applyFill="1" applyBorder="1">
      <alignment horizontal="center" vertical="center"/>
    </xf>
    <xf numFmtId="0" fontId="0" fillId="42" borderId="16" xfId="0" applyFill="1" applyBorder="1">
      <alignment horizontal="center" vertical="center"/>
    </xf>
    <xf numFmtId="0" fontId="0" fillId="41" borderId="16" xfId="0" applyFill="1" applyBorder="1">
      <alignment horizontal="center" vertical="center"/>
    </xf>
    <xf numFmtId="0" fontId="0" fillId="40" borderId="16" xfId="0" applyFill="1" applyBorder="1">
      <alignment horizontal="center" vertical="center"/>
    </xf>
    <xf numFmtId="0" fontId="0" fillId="33" borderId="15" xfId="0" applyBorder="1">
      <alignment horizontal="center" vertical="center"/>
    </xf>
    <xf numFmtId="3" fontId="0" fillId="42" borderId="18" xfId="0" applyNumberFormat="1" applyFill="1" applyBorder="1">
      <alignment horizontal="center" vertical="center"/>
    </xf>
    <xf numFmtId="3" fontId="0" fillId="42" borderId="19" xfId="0" applyNumberFormat="1" applyFill="1" applyBorder="1">
      <alignment horizontal="center" vertical="center"/>
    </xf>
    <xf numFmtId="3" fontId="0" fillId="42" borderId="20" xfId="0" applyNumberFormat="1" applyFill="1" applyBorder="1">
      <alignment horizontal="center" vertical="center"/>
    </xf>
    <xf numFmtId="3" fontId="0" fillId="42" borderId="21" xfId="0" applyNumberFormat="1" applyFill="1" applyBorder="1">
      <alignment horizontal="center" vertical="center"/>
    </xf>
    <xf numFmtId="0" fontId="0" fillId="42" borderId="19" xfId="0" applyFill="1" applyBorder="1">
      <alignment horizontal="center" vertical="center"/>
    </xf>
    <xf numFmtId="0" fontId="0" fillId="42" borderId="21" xfId="0" applyFill="1" applyBorder="1">
      <alignment horizontal="center" vertical="center"/>
    </xf>
    <xf numFmtId="0" fontId="0" fillId="42" borderId="18" xfId="0" applyFill="1" applyBorder="1">
      <alignment horizontal="center" vertical="center"/>
    </xf>
    <xf numFmtId="3" fontId="0" fillId="42" borderId="22" xfId="0" applyNumberFormat="1" applyFill="1" applyBorder="1">
      <alignment horizontal="center" vertical="center"/>
    </xf>
    <xf numFmtId="3" fontId="0" fillId="42" borderId="23" xfId="0" applyNumberFormat="1" applyFill="1" applyBorder="1">
      <alignment horizontal="center" vertical="center"/>
    </xf>
    <xf numFmtId="0" fontId="0" fillId="41" borderId="18" xfId="0" applyFill="1" applyBorder="1">
      <alignment horizontal="center" vertical="center"/>
    </xf>
    <xf numFmtId="0" fontId="0" fillId="41" borderId="19" xfId="0" applyFill="1" applyBorder="1">
      <alignment horizontal="center" vertical="center"/>
    </xf>
    <xf numFmtId="0" fontId="0" fillId="41" borderId="20" xfId="0" applyFill="1" applyBorder="1">
      <alignment horizontal="center" vertical="center"/>
    </xf>
    <xf numFmtId="0" fontId="0" fillId="41" borderId="21" xfId="0" applyFill="1" applyBorder="1">
      <alignment horizontal="center" vertical="center"/>
    </xf>
    <xf numFmtId="0" fontId="0" fillId="41" borderId="22" xfId="0" applyFill="1" applyBorder="1">
      <alignment horizontal="center" vertical="center"/>
    </xf>
    <xf numFmtId="0" fontId="0" fillId="41" borderId="23" xfId="0" applyFill="1" applyBorder="1">
      <alignment horizontal="center" vertical="center"/>
    </xf>
    <xf numFmtId="0" fontId="0" fillId="40" borderId="18" xfId="0" applyFill="1" applyBorder="1">
      <alignment horizontal="center" vertical="center"/>
    </xf>
    <xf numFmtId="0" fontId="0" fillId="40" borderId="19" xfId="0" applyFill="1" applyBorder="1">
      <alignment horizontal="center" vertical="center"/>
    </xf>
    <xf numFmtId="0" fontId="0" fillId="40" borderId="20" xfId="0" applyFill="1" applyBorder="1">
      <alignment horizontal="center" vertical="center"/>
    </xf>
    <xf numFmtId="0" fontId="0" fillId="40" borderId="21" xfId="0" applyFill="1" applyBorder="1">
      <alignment horizontal="center" vertical="center"/>
    </xf>
    <xf numFmtId="0" fontId="0" fillId="40" borderId="22" xfId="0" applyFill="1" applyBorder="1">
      <alignment horizontal="center" vertical="center"/>
    </xf>
    <xf numFmtId="0" fontId="0" fillId="40" borderId="23" xfId="0" applyFill="1" applyBorder="1">
      <alignment horizontal="center" vertical="center"/>
    </xf>
    <xf numFmtId="0" fontId="13" fillId="37" borderId="18" xfId="0" applyFont="1" applyFill="1" applyBorder="1">
      <alignment horizontal="center" vertical="center"/>
    </xf>
    <xf numFmtId="0" fontId="13" fillId="36" borderId="18" xfId="0" applyFont="1" applyFill="1" applyBorder="1">
      <alignment horizontal="center" vertical="center"/>
    </xf>
    <xf numFmtId="0" fontId="13" fillId="35" borderId="18" xfId="0" applyFont="1" applyFill="1" applyBorder="1">
      <alignment horizontal="center" vertical="center"/>
    </xf>
    <xf numFmtId="0" fontId="13" fillId="34" borderId="18" xfId="0" applyFont="1" applyFill="1" applyBorder="1">
      <alignment horizontal="center" vertical="center"/>
    </xf>
    <xf numFmtId="0" fontId="0" fillId="42" borderId="25" xfId="0" applyFill="1" applyBorder="1">
      <alignment horizontal="center" vertical="center"/>
    </xf>
    <xf numFmtId="0" fontId="0" fillId="42" borderId="17" xfId="0" applyFill="1" applyBorder="1">
      <alignment horizontal="center" vertical="center"/>
    </xf>
    <xf numFmtId="0" fontId="0" fillId="41" borderId="24" xfId="0" applyFill="1" applyBorder="1">
      <alignment horizontal="center" vertical="center"/>
    </xf>
    <xf numFmtId="0" fontId="0" fillId="41" borderId="25" xfId="0" applyFill="1" applyBorder="1">
      <alignment horizontal="center" vertical="center"/>
    </xf>
    <xf numFmtId="0" fontId="0" fillId="41" borderId="26" xfId="0" applyFill="1" applyBorder="1">
      <alignment horizontal="center" vertical="center"/>
    </xf>
    <xf numFmtId="0" fontId="0" fillId="41" borderId="17" xfId="0" applyFill="1" applyBorder="1">
      <alignment horizontal="center" vertical="center"/>
    </xf>
    <xf numFmtId="0" fontId="0" fillId="41" borderId="27" xfId="0" applyFill="1" applyBorder="1">
      <alignment horizontal="center" vertical="center"/>
    </xf>
    <xf numFmtId="0" fontId="0" fillId="41" borderId="28" xfId="0" applyFill="1" applyBorder="1">
      <alignment horizontal="center" vertical="center"/>
    </xf>
    <xf numFmtId="0" fontId="0" fillId="40" borderId="24" xfId="0" applyFill="1" applyBorder="1">
      <alignment horizontal="center" vertical="center"/>
    </xf>
    <xf numFmtId="0" fontId="0" fillId="40" borderId="25" xfId="0" applyFill="1" applyBorder="1">
      <alignment horizontal="center" vertical="center"/>
    </xf>
    <xf numFmtId="0" fontId="0" fillId="40" borderId="26" xfId="0" applyFill="1" applyBorder="1">
      <alignment horizontal="center" vertical="center"/>
    </xf>
    <xf numFmtId="0" fontId="0" fillId="40" borderId="17" xfId="0" applyFill="1" applyBorder="1">
      <alignment horizontal="center" vertical="center"/>
    </xf>
    <xf numFmtId="0" fontId="0" fillId="40" borderId="27" xfId="0" applyFill="1" applyBorder="1">
      <alignment horizontal="center" vertical="center"/>
    </xf>
    <xf numFmtId="0" fontId="0" fillId="40" borderId="28" xfId="0" applyFill="1" applyBorder="1">
      <alignment horizontal="center" vertical="center"/>
    </xf>
    <xf numFmtId="0" fontId="13" fillId="38" borderId="24" xfId="0" applyFont="1" applyFill="1" applyBorder="1">
      <alignment horizontal="center" vertical="center"/>
    </xf>
    <xf numFmtId="0" fontId="13" fillId="37" borderId="24" xfId="0" applyFont="1" applyFill="1" applyBorder="1">
      <alignment horizontal="center" vertical="center"/>
    </xf>
    <xf numFmtId="0" fontId="13" fillId="36" borderId="24" xfId="0" applyFont="1" applyFill="1" applyBorder="1">
      <alignment horizontal="center" vertical="center"/>
    </xf>
    <xf numFmtId="0" fontId="13" fillId="35" borderId="24" xfId="0" applyFont="1" applyFill="1" applyBorder="1">
      <alignment horizontal="center" vertical="center"/>
    </xf>
    <xf numFmtId="0" fontId="13" fillId="38" borderId="18" xfId="0" applyFont="1" applyFill="1" applyBorder="1">
      <alignment horizontal="center" vertical="center"/>
    </xf>
    <xf numFmtId="0" fontId="13" fillId="34" borderId="30" xfId="0" applyFont="1" applyFill="1" applyBorder="1">
      <alignment horizontal="center" vertical="center"/>
    </xf>
    <xf numFmtId="0" fontId="0" fillId="33" borderId="29" xfId="0" applyBorder="1">
      <alignment horizontal="center" vertical="center"/>
    </xf>
    <xf numFmtId="10" fontId="13" fillId="34" borderId="31" xfId="0" applyNumberFormat="1" applyFont="1" applyFill="1" applyBorder="1" applyAlignment="1">
      <alignment horizontal="center" vertical="center"/>
    </xf>
    <xf numFmtId="10" fontId="13" fillId="34" borderId="19" xfId="0" applyNumberFormat="1" applyFont="1" applyFill="1" applyBorder="1" applyAlignment="1">
      <alignment horizontal="center" vertical="center"/>
    </xf>
    <xf numFmtId="10" fontId="13" fillId="35" borderId="25" xfId="0" applyNumberFormat="1" applyFont="1" applyFill="1" applyBorder="1" applyAlignment="1">
      <alignment horizontal="center" vertical="center"/>
    </xf>
    <xf numFmtId="10" fontId="13" fillId="35" borderId="12" xfId="0" applyNumberFormat="1" applyFont="1" applyFill="1" applyBorder="1" applyAlignment="1">
      <alignment horizontal="center" vertical="center"/>
    </xf>
    <xf numFmtId="10" fontId="13" fillId="35" borderId="19" xfId="0" applyNumberFormat="1" applyFont="1" applyFill="1" applyBorder="1" applyAlignment="1">
      <alignment horizontal="center" vertical="center"/>
    </xf>
    <xf numFmtId="10" fontId="13" fillId="36" borderId="25" xfId="0" applyNumberFormat="1" applyFont="1" applyFill="1" applyBorder="1" applyAlignment="1">
      <alignment horizontal="center" vertical="center"/>
    </xf>
    <xf numFmtId="10" fontId="13" fillId="36" borderId="12" xfId="0" applyNumberFormat="1" applyFont="1" applyFill="1" applyBorder="1" applyAlignment="1">
      <alignment horizontal="center" vertical="center"/>
    </xf>
    <xf numFmtId="10" fontId="13" fillId="36" borderId="19" xfId="0" applyNumberFormat="1" applyFont="1" applyFill="1" applyBorder="1" applyAlignment="1">
      <alignment horizontal="center" vertical="center"/>
    </xf>
    <xf numFmtId="10" fontId="13" fillId="37" borderId="25" xfId="0" applyNumberFormat="1" applyFont="1" applyFill="1" applyBorder="1" applyAlignment="1">
      <alignment horizontal="center" vertical="center"/>
    </xf>
    <xf numFmtId="10" fontId="13" fillId="37" borderId="12" xfId="0" applyNumberFormat="1" applyFont="1" applyFill="1" applyBorder="1" applyAlignment="1">
      <alignment horizontal="center" vertical="center"/>
    </xf>
    <xf numFmtId="10" fontId="13" fillId="37" borderId="19" xfId="0" applyNumberFormat="1" applyFont="1" applyFill="1" applyBorder="1" applyAlignment="1">
      <alignment horizontal="center" vertical="center"/>
    </xf>
    <xf numFmtId="10" fontId="13" fillId="38" borderId="25" xfId="0" applyNumberFormat="1" applyFont="1" applyFill="1" applyBorder="1" applyAlignment="1">
      <alignment horizontal="center" vertical="center"/>
    </xf>
    <xf numFmtId="10" fontId="13" fillId="38" borderId="12" xfId="0" applyNumberFormat="1" applyFont="1" applyFill="1" applyBorder="1" applyAlignment="1">
      <alignment horizontal="center" vertical="center"/>
    </xf>
    <xf numFmtId="10" fontId="13" fillId="38" borderId="19" xfId="0" applyNumberFormat="1" applyFont="1" applyFill="1" applyBorder="1" applyAlignment="1">
      <alignment horizontal="center" vertical="center"/>
    </xf>
    <xf numFmtId="0" fontId="22" fillId="34" borderId="37" xfId="0" applyFont="1" applyFill="1" applyBorder="1" applyAlignment="1">
      <alignment horizontal="centerContinuous" vertical="center"/>
    </xf>
    <xf numFmtId="0" fontId="22" fillId="34" borderId="38" xfId="0" applyFont="1" applyFill="1" applyBorder="1" applyAlignment="1">
      <alignment horizontal="centerContinuous" vertical="center"/>
    </xf>
    <xf numFmtId="0" fontId="22" fillId="35" borderId="39" xfId="0" applyFont="1" applyFill="1" applyBorder="1" applyAlignment="1">
      <alignment horizontal="centerContinuous" vertical="center"/>
    </xf>
    <xf numFmtId="0" fontId="22" fillId="35" borderId="40" xfId="0" applyFont="1" applyFill="1" applyBorder="1" applyAlignment="1">
      <alignment horizontal="centerContinuous" vertical="center"/>
    </xf>
    <xf numFmtId="0" fontId="22" fillId="35" borderId="38" xfId="0" applyFont="1" applyFill="1" applyBorder="1" applyAlignment="1">
      <alignment horizontal="centerContinuous" vertical="center"/>
    </xf>
    <xf numFmtId="0" fontId="22" fillId="36" borderId="39" xfId="0" applyFont="1" applyFill="1" applyBorder="1" applyAlignment="1">
      <alignment horizontal="centerContinuous" vertical="center"/>
    </xf>
    <xf numFmtId="0" fontId="22" fillId="36" borderId="40" xfId="0" applyFont="1" applyFill="1" applyBorder="1" applyAlignment="1">
      <alignment horizontal="centerContinuous" vertical="center"/>
    </xf>
    <xf numFmtId="0" fontId="22" fillId="36" borderId="38" xfId="0" applyFont="1" applyFill="1" applyBorder="1" applyAlignment="1">
      <alignment horizontal="centerContinuous" vertical="center"/>
    </xf>
    <xf numFmtId="0" fontId="22" fillId="37" borderId="39" xfId="0" applyFont="1" applyFill="1" applyBorder="1" applyAlignment="1">
      <alignment horizontal="centerContinuous" vertical="center"/>
    </xf>
    <xf numFmtId="0" fontId="22" fillId="37" borderId="40" xfId="0" applyFont="1" applyFill="1" applyBorder="1" applyAlignment="1">
      <alignment horizontal="centerContinuous" vertical="center"/>
    </xf>
    <xf numFmtId="0" fontId="22" fillId="37" borderId="38" xfId="0" applyFont="1" applyFill="1" applyBorder="1" applyAlignment="1">
      <alignment horizontal="centerContinuous" vertical="center"/>
    </xf>
    <xf numFmtId="0" fontId="22" fillId="38" borderId="39" xfId="0" applyFont="1" applyFill="1" applyBorder="1" applyAlignment="1">
      <alignment horizontal="centerContinuous" vertical="center"/>
    </xf>
    <xf numFmtId="0" fontId="22" fillId="38" borderId="40" xfId="0" applyFont="1" applyFill="1" applyBorder="1" applyAlignment="1">
      <alignment horizontal="centerContinuous" vertical="center"/>
    </xf>
    <xf numFmtId="0" fontId="22" fillId="38" borderId="38" xfId="0" applyFont="1" applyFill="1" applyBorder="1" applyAlignment="1">
      <alignment horizontal="centerContinuous" vertical="center"/>
    </xf>
    <xf numFmtId="0" fontId="0" fillId="33" borderId="36" xfId="0" applyBorder="1">
      <alignment horizontal="center" vertical="center"/>
    </xf>
    <xf numFmtId="0" fontId="0" fillId="33" borderId="0" xfId="0" applyAlignment="1">
      <alignment horizontal="centerContinuous" vertical="center"/>
    </xf>
    <xf numFmtId="0" fontId="0" fillId="39" borderId="24" xfId="0" applyFill="1" applyBorder="1" applyAlignment="1">
      <alignment horizontal="left" vertical="center"/>
    </xf>
    <xf numFmtId="0" fontId="0" fillId="39" borderId="10" xfId="0" applyFill="1" applyBorder="1" applyAlignment="1">
      <alignment horizontal="left" vertical="center"/>
    </xf>
    <xf numFmtId="0" fontId="0" fillId="39" borderId="18" xfId="0" applyNumberFormat="1" applyFill="1" applyBorder="1" applyAlignment="1">
      <alignment horizontal="left" vertical="center"/>
    </xf>
    <xf numFmtId="0" fontId="0" fillId="39" borderId="25" xfId="0" applyFill="1" applyBorder="1" applyAlignment="1">
      <alignment horizontal="left" vertical="center"/>
    </xf>
    <xf numFmtId="0" fontId="0" fillId="39" borderId="12" xfId="0" applyFill="1" applyBorder="1" applyAlignment="1">
      <alignment horizontal="left" vertical="center"/>
    </xf>
    <xf numFmtId="0" fontId="0" fillId="39" borderId="19" xfId="0" applyNumberFormat="1" applyFill="1" applyBorder="1" applyAlignment="1">
      <alignment horizontal="left" vertical="center"/>
    </xf>
    <xf numFmtId="0" fontId="0" fillId="39" borderId="26" xfId="0" applyFill="1" applyBorder="1" applyAlignment="1">
      <alignment horizontal="left" vertical="center"/>
    </xf>
    <xf numFmtId="0" fontId="0" fillId="39" borderId="13" xfId="0" applyFill="1" applyBorder="1" applyAlignment="1">
      <alignment horizontal="left" vertical="center"/>
    </xf>
    <xf numFmtId="0" fontId="0" fillId="39" borderId="20" xfId="0" applyNumberFormat="1" applyFill="1" applyBorder="1" applyAlignment="1">
      <alignment horizontal="left" vertical="center"/>
    </xf>
    <xf numFmtId="0" fontId="0" fillId="39" borderId="17" xfId="0" applyFill="1" applyBorder="1" applyAlignment="1">
      <alignment horizontal="left" vertical="center"/>
    </xf>
    <xf numFmtId="0" fontId="0" fillId="39" borderId="11" xfId="0" applyFill="1" applyBorder="1" applyAlignment="1">
      <alignment horizontal="left" vertical="center"/>
    </xf>
    <xf numFmtId="0" fontId="0" fillId="39" borderId="21" xfId="0" applyNumberFormat="1" applyFill="1" applyBorder="1" applyAlignment="1">
      <alignment horizontal="left" vertical="center"/>
    </xf>
    <xf numFmtId="0" fontId="0" fillId="39" borderId="27" xfId="0" applyFill="1" applyBorder="1" applyAlignment="1">
      <alignment horizontal="left" vertical="center"/>
    </xf>
    <xf numFmtId="0" fontId="0" fillId="39" borderId="14" xfId="0" applyFill="1" applyBorder="1" applyAlignment="1">
      <alignment horizontal="left" vertical="center"/>
    </xf>
    <xf numFmtId="0" fontId="0" fillId="39" borderId="22" xfId="0" applyNumberFormat="1" applyFill="1" applyBorder="1" applyAlignment="1">
      <alignment horizontal="left" vertical="center"/>
    </xf>
    <xf numFmtId="0" fontId="0" fillId="39" borderId="28" xfId="0" applyFill="1" applyBorder="1" applyAlignment="1">
      <alignment horizontal="left" vertical="center"/>
    </xf>
    <xf numFmtId="0" fontId="0" fillId="39" borderId="16" xfId="0" applyFill="1" applyBorder="1" applyAlignment="1">
      <alignment horizontal="left" vertical="center"/>
    </xf>
    <xf numFmtId="0" fontId="0" fillId="43" borderId="30" xfId="0" applyFill="1" applyBorder="1" applyAlignment="1">
      <alignment horizontal="left" vertical="center"/>
    </xf>
    <xf numFmtId="0" fontId="0" fillId="43" borderId="18" xfId="0" applyFill="1" applyBorder="1" applyAlignment="1">
      <alignment horizontal="left" vertical="center"/>
    </xf>
    <xf numFmtId="0" fontId="0" fillId="42" borderId="24" xfId="0" applyFill="1" applyBorder="1" applyAlignment="1">
      <alignment horizontal="left" vertical="center"/>
    </xf>
    <xf numFmtId="0" fontId="0" fillId="42" borderId="10" xfId="0" applyFill="1" applyBorder="1" applyAlignment="1">
      <alignment horizontal="left" vertical="center"/>
    </xf>
    <xf numFmtId="0" fontId="0" fillId="43" borderId="31" xfId="0" applyFill="1" applyBorder="1" applyAlignment="1">
      <alignment horizontal="left" vertical="center"/>
    </xf>
    <xf numFmtId="0" fontId="0" fillId="43" borderId="19" xfId="0" applyFill="1" applyBorder="1" applyAlignment="1">
      <alignment horizontal="left" vertical="center"/>
    </xf>
    <xf numFmtId="0" fontId="0" fillId="42" borderId="25" xfId="0" applyFill="1" applyBorder="1" applyAlignment="1">
      <alignment horizontal="left" vertical="center"/>
    </xf>
    <xf numFmtId="0" fontId="0" fillId="42" borderId="12" xfId="0" applyFill="1" applyBorder="1" applyAlignment="1">
      <alignment horizontal="left" vertical="center"/>
    </xf>
    <xf numFmtId="0" fontId="0" fillId="43" borderId="32" xfId="0" applyFill="1" applyBorder="1" applyAlignment="1">
      <alignment horizontal="left" vertical="center"/>
    </xf>
    <xf numFmtId="0" fontId="0" fillId="43" borderId="20" xfId="0" applyFill="1" applyBorder="1" applyAlignment="1">
      <alignment horizontal="left" vertical="center"/>
    </xf>
    <xf numFmtId="0" fontId="0" fillId="42" borderId="26" xfId="0" applyFill="1" applyBorder="1" applyAlignment="1">
      <alignment horizontal="left" vertical="center"/>
    </xf>
    <xf numFmtId="0" fontId="0" fillId="42" borderId="13" xfId="0" applyFill="1" applyBorder="1" applyAlignment="1">
      <alignment horizontal="left" vertical="center"/>
    </xf>
    <xf numFmtId="0" fontId="0" fillId="43" borderId="33" xfId="0" applyFill="1" applyBorder="1" applyAlignment="1">
      <alignment horizontal="left" vertical="center"/>
    </xf>
    <xf numFmtId="0" fontId="0" fillId="43" borderId="21" xfId="0" applyFill="1" applyBorder="1" applyAlignment="1">
      <alignment horizontal="left" vertical="center"/>
    </xf>
    <xf numFmtId="0" fontId="0" fillId="42" borderId="17" xfId="0" applyFill="1" applyBorder="1" applyAlignment="1">
      <alignment horizontal="left" vertical="center"/>
    </xf>
    <xf numFmtId="0" fontId="0" fillId="42" borderId="11" xfId="0" applyFill="1" applyBorder="1" applyAlignment="1">
      <alignment horizontal="left" vertical="center"/>
    </xf>
    <xf numFmtId="0" fontId="0" fillId="43" borderId="34" xfId="0" applyFill="1" applyBorder="1" applyAlignment="1">
      <alignment horizontal="left" vertical="center"/>
    </xf>
    <xf numFmtId="0" fontId="0" fillId="43" borderId="22" xfId="0" applyFill="1" applyBorder="1" applyAlignment="1">
      <alignment horizontal="left" vertical="center"/>
    </xf>
    <xf numFmtId="0" fontId="0" fillId="42" borderId="27" xfId="0" applyFill="1" applyBorder="1" applyAlignment="1">
      <alignment horizontal="left" vertical="center"/>
    </xf>
    <xf numFmtId="0" fontId="0" fillId="42" borderId="14" xfId="0" applyFill="1" applyBorder="1" applyAlignment="1">
      <alignment horizontal="left" vertical="center"/>
    </xf>
    <xf numFmtId="0" fontId="0" fillId="43" borderId="35" xfId="0" applyFill="1" applyBorder="1" applyAlignment="1">
      <alignment horizontal="left" vertical="center"/>
    </xf>
    <xf numFmtId="0" fontId="0" fillId="43" borderId="23" xfId="0" applyFill="1" applyBorder="1" applyAlignment="1">
      <alignment horizontal="left" vertical="center"/>
    </xf>
    <xf numFmtId="0" fontId="0" fillId="42" borderId="28" xfId="0" applyFill="1" applyBorder="1" applyAlignment="1">
      <alignment horizontal="left" vertical="center"/>
    </xf>
    <xf numFmtId="0" fontId="0" fillId="42" borderId="16" xfId="0" applyFill="1" applyBorder="1" applyAlignment="1">
      <alignment horizontal="left" vertical="center"/>
    </xf>
    <xf numFmtId="0" fontId="13" fillId="34" borderId="30" xfId="0" applyFont="1" applyFill="1" applyBorder="1" applyAlignment="1">
      <alignment horizontal="center" vertical="center" wrapText="1"/>
    </xf>
    <xf numFmtId="0" fontId="13" fillId="34" borderId="18" xfId="0" applyFont="1" applyFill="1" applyBorder="1" applyAlignment="1">
      <alignment horizontal="center" vertical="center" wrapText="1"/>
    </xf>
    <xf numFmtId="0" fontId="13" fillId="35" borderId="24" xfId="0" applyFont="1" applyFill="1" applyBorder="1" applyAlignment="1">
      <alignment horizontal="center" vertical="center" wrapText="1"/>
    </xf>
    <xf numFmtId="0" fontId="13" fillId="35" borderId="10" xfId="0" applyFont="1" applyFill="1" applyBorder="1" applyAlignment="1">
      <alignment horizontal="center" vertical="center" wrapText="1"/>
    </xf>
    <xf numFmtId="0" fontId="13" fillId="35" borderId="18" xfId="0" applyFont="1" applyFill="1" applyBorder="1" applyAlignment="1">
      <alignment horizontal="center" vertical="center" wrapText="1"/>
    </xf>
    <xf numFmtId="0" fontId="13" fillId="36" borderId="24" xfId="0" applyFont="1" applyFill="1" applyBorder="1" applyAlignment="1">
      <alignment horizontal="center" vertical="center" wrapText="1"/>
    </xf>
    <xf numFmtId="0" fontId="13" fillId="36" borderId="10" xfId="0" applyFont="1" applyFill="1" applyBorder="1" applyAlignment="1">
      <alignment horizontal="center" vertical="center" wrapText="1"/>
    </xf>
    <xf numFmtId="0" fontId="13" fillId="36" borderId="18" xfId="0" applyFont="1" applyFill="1" applyBorder="1" applyAlignment="1">
      <alignment horizontal="center" vertical="center" wrapText="1"/>
    </xf>
    <xf numFmtId="0" fontId="13" fillId="37" borderId="24" xfId="0" applyFont="1" applyFill="1" applyBorder="1" applyAlignment="1">
      <alignment horizontal="center" vertical="center" wrapText="1"/>
    </xf>
    <xf numFmtId="0" fontId="13" fillId="37" borderId="10" xfId="0" applyFont="1" applyFill="1" applyBorder="1" applyAlignment="1">
      <alignment horizontal="center" vertical="center" wrapText="1"/>
    </xf>
    <xf numFmtId="0" fontId="13" fillId="37" borderId="18" xfId="0" applyFont="1" applyFill="1" applyBorder="1" applyAlignment="1">
      <alignment horizontal="center" vertical="center" wrapText="1"/>
    </xf>
    <xf numFmtId="0" fontId="13" fillId="38" borderId="24" xfId="0" applyFont="1" applyFill="1" applyBorder="1" applyAlignment="1">
      <alignment horizontal="center" vertical="center" wrapText="1"/>
    </xf>
    <xf numFmtId="0" fontId="13" fillId="38" borderId="10" xfId="0" applyFont="1" applyFill="1" applyBorder="1" applyAlignment="1">
      <alignment horizontal="center" vertical="center" wrapText="1"/>
    </xf>
    <xf numFmtId="0" fontId="13" fillId="38" borderId="18" xfId="0" applyFont="1" applyFill="1" applyBorder="1" applyAlignment="1">
      <alignment horizontal="center" vertical="center" wrapText="1"/>
    </xf>
    <xf numFmtId="0" fontId="0" fillId="39" borderId="41" xfId="0" applyNumberFormat="1" applyFill="1" applyBorder="1" applyAlignment="1">
      <alignment horizontal="left" vertical="center"/>
    </xf>
    <xf numFmtId="0" fontId="0" fillId="42" borderId="43" xfId="0" applyFill="1" applyBorder="1">
      <alignment horizontal="center" vertical="center"/>
    </xf>
    <xf numFmtId="0" fontId="0" fillId="42" borderId="42" xfId="0" applyFill="1" applyBorder="1">
      <alignment horizontal="center" vertical="center"/>
    </xf>
    <xf numFmtId="0" fontId="0" fillId="41" borderId="43" xfId="0" applyFill="1" applyBorder="1">
      <alignment horizontal="center" vertical="center"/>
    </xf>
    <xf numFmtId="0" fontId="0" fillId="41" borderId="42" xfId="0" applyFill="1" applyBorder="1">
      <alignment horizontal="center" vertical="center"/>
    </xf>
    <xf numFmtId="0" fontId="0" fillId="44" borderId="27" xfId="0" applyFill="1" applyBorder="1">
      <alignment horizontal="center" vertical="center"/>
    </xf>
    <xf numFmtId="0" fontId="0" fillId="44" borderId="44" xfId="0" applyFill="1" applyBorder="1">
      <alignment horizontal="center" vertical="center"/>
    </xf>
    <xf numFmtId="0" fontId="0" fillId="44" borderId="45" xfId="0" applyFill="1" applyBorder="1">
      <alignment horizontal="center" vertical="center"/>
    </xf>
    <xf numFmtId="0" fontId="0" fillId="44" borderId="46" xfId="0" applyFill="1" applyBorder="1">
      <alignment horizontal="center" vertical="center"/>
    </xf>
    <xf numFmtId="0" fontId="0" fillId="45" borderId="27" xfId="0" applyFill="1" applyBorder="1">
      <alignment horizontal="center" vertical="center"/>
    </xf>
    <xf numFmtId="0" fontId="0" fillId="45" borderId="44" xfId="0" applyFill="1" applyBorder="1">
      <alignment horizontal="center" vertical="center"/>
    </xf>
    <xf numFmtId="0" fontId="0" fillId="45" borderId="45" xfId="0" applyFill="1" applyBorder="1">
      <alignment horizontal="center" vertical="center"/>
    </xf>
    <xf numFmtId="0" fontId="0" fillId="45" borderId="46" xfId="0" applyFill="1" applyBorder="1">
      <alignment horizontal="center" vertical="center"/>
    </xf>
    <xf numFmtId="0" fontId="0" fillId="33" borderId="47" xfId="0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8000"/>
      <color rgb="FFFFFFC0"/>
      <color rgb="FF80FF80"/>
      <color rgb="FFFFFF80"/>
      <color rgb="FFC0FFC0"/>
      <color rgb="FF0000FF"/>
      <color rgb="FFFFC0C0"/>
      <color rgb="FFC0FFFF"/>
      <color rgb="FFC0C0FF"/>
      <color rgb="FF000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E58"/>
  <sheetViews>
    <sheetView tabSelected="1" workbookViewId="0">
      <pane ySplit="6" topLeftCell="A7" activePane="bottomLeft" state="frozen"/>
      <selection pane="bottomLeft" activeCell="A7" sqref="A7"/>
    </sheetView>
  </sheetViews>
  <sheetFormatPr defaultColWidth="2.7109375" defaultRowHeight="12.75"/>
  <cols>
    <col min="2" max="3" width="6.7109375" customWidth="1"/>
    <col min="4" max="4" width="12.7109375" customWidth="1"/>
    <col min="5" max="5" width="16.7109375" customWidth="1"/>
    <col min="6" max="6" width="6.7109375" customWidth="1"/>
    <col min="7" max="7" width="32.7109375" customWidth="1"/>
    <col min="8" max="8" width="10.7109375" customWidth="1"/>
    <col min="9" max="9" width="8.7109375" customWidth="1"/>
    <col min="10" max="10" width="6.7109375" customWidth="1"/>
    <col min="11" max="11" width="17.7109375" customWidth="1"/>
    <col min="12" max="13" width="8.7109375" customWidth="1"/>
    <col min="14" max="16" width="7.7109375" customWidth="1"/>
    <col min="17" max="17" width="10.7109375" customWidth="1"/>
    <col min="18" max="18" width="7.7109375" customWidth="1"/>
    <col min="19" max="20" width="9.7109375" customWidth="1"/>
    <col min="21" max="25" width="7.7109375" customWidth="1"/>
    <col min="26" max="30" width="8.7109375" customWidth="1"/>
  </cols>
  <sheetData>
    <row r="1" spans="2:31" ht="13.5" thickBot="1"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</row>
    <row r="2" spans="2:31" ht="18.75" thickTop="1">
      <c r="B2" s="87" t="s">
        <v>0</v>
      </c>
      <c r="C2" s="88"/>
      <c r="D2" s="89" t="s">
        <v>309</v>
      </c>
      <c r="E2" s="90"/>
      <c r="F2" s="90"/>
      <c r="G2" s="90"/>
      <c r="H2" s="91"/>
      <c r="I2" s="92" t="s">
        <v>310</v>
      </c>
      <c r="J2" s="93"/>
      <c r="K2" s="93"/>
      <c r="L2" s="93"/>
      <c r="M2" s="93"/>
      <c r="N2" s="93"/>
      <c r="O2" s="93"/>
      <c r="P2" s="93"/>
      <c r="Q2" s="93"/>
      <c r="R2" s="93"/>
      <c r="S2" s="93"/>
      <c r="T2" s="94"/>
      <c r="U2" s="95" t="s">
        <v>311</v>
      </c>
      <c r="V2" s="96"/>
      <c r="W2" s="96"/>
      <c r="X2" s="96"/>
      <c r="Y2" s="97"/>
      <c r="Z2" s="98" t="s">
        <v>312</v>
      </c>
      <c r="AA2" s="99"/>
      <c r="AB2" s="99"/>
      <c r="AC2" s="99"/>
      <c r="AD2" s="100"/>
      <c r="AE2" s="72"/>
    </row>
    <row r="3" spans="2:31" ht="51">
      <c r="B3" s="144" t="s">
        <v>313</v>
      </c>
      <c r="C3" s="145" t="s">
        <v>314</v>
      </c>
      <c r="D3" s="146" t="s">
        <v>1</v>
      </c>
      <c r="E3" s="147" t="s">
        <v>2</v>
      </c>
      <c r="F3" s="147" t="s">
        <v>347</v>
      </c>
      <c r="G3" s="147" t="s">
        <v>315</v>
      </c>
      <c r="H3" s="148" t="s">
        <v>3</v>
      </c>
      <c r="I3" s="149" t="s">
        <v>4</v>
      </c>
      <c r="J3" s="150" t="s">
        <v>5</v>
      </c>
      <c r="K3" s="150" t="s">
        <v>6</v>
      </c>
      <c r="L3" s="150" t="s">
        <v>7</v>
      </c>
      <c r="M3" s="150" t="s">
        <v>316</v>
      </c>
      <c r="N3" s="150" t="s">
        <v>8</v>
      </c>
      <c r="O3" s="150" t="s">
        <v>9</v>
      </c>
      <c r="P3" s="150" t="s">
        <v>10</v>
      </c>
      <c r="Q3" s="150" t="s">
        <v>11</v>
      </c>
      <c r="R3" s="150" t="s">
        <v>12</v>
      </c>
      <c r="S3" s="150" t="s">
        <v>13</v>
      </c>
      <c r="T3" s="151" t="s">
        <v>14</v>
      </c>
      <c r="U3" s="152" t="s">
        <v>15</v>
      </c>
      <c r="V3" s="153" t="s">
        <v>16</v>
      </c>
      <c r="W3" s="153" t="s">
        <v>17</v>
      </c>
      <c r="X3" s="153" t="s">
        <v>18</v>
      </c>
      <c r="Y3" s="154" t="s">
        <v>19</v>
      </c>
      <c r="Z3" s="155" t="s">
        <v>20</v>
      </c>
      <c r="AA3" s="156" t="s">
        <v>21</v>
      </c>
      <c r="AB3" s="156" t="s">
        <v>22</v>
      </c>
      <c r="AC3" s="156" t="s">
        <v>23</v>
      </c>
      <c r="AD3" s="157" t="s">
        <v>235</v>
      </c>
      <c r="AE3" s="72"/>
    </row>
    <row r="4" spans="2:31">
      <c r="B4" s="71">
        <f>COUNTA(B13:B44)</f>
        <v>11</v>
      </c>
      <c r="C4" s="51">
        <f t="shared" ref="C4:AD4" si="0">COUNTA(C13:C90934)</f>
        <v>44</v>
      </c>
      <c r="D4" s="69">
        <f t="shared" si="0"/>
        <v>44</v>
      </c>
      <c r="E4" s="4">
        <f t="shared" si="0"/>
        <v>44</v>
      </c>
      <c r="F4" s="4">
        <f t="shared" ref="F4" si="1">COUNTA(F13:F90934)</f>
        <v>42</v>
      </c>
      <c r="G4" s="4">
        <f t="shared" si="0"/>
        <v>44</v>
      </c>
      <c r="H4" s="50">
        <f t="shared" si="0"/>
        <v>20</v>
      </c>
      <c r="I4" s="68">
        <f t="shared" si="0"/>
        <v>44</v>
      </c>
      <c r="J4" s="5">
        <f t="shared" si="0"/>
        <v>44</v>
      </c>
      <c r="K4" s="5">
        <f t="shared" si="0"/>
        <v>44</v>
      </c>
      <c r="L4" s="5">
        <f t="shared" si="0"/>
        <v>44</v>
      </c>
      <c r="M4" s="5">
        <f t="shared" si="0"/>
        <v>44</v>
      </c>
      <c r="N4" s="5">
        <f t="shared" si="0"/>
        <v>44</v>
      </c>
      <c r="O4" s="5">
        <f t="shared" si="0"/>
        <v>44</v>
      </c>
      <c r="P4" s="5">
        <f t="shared" si="0"/>
        <v>44</v>
      </c>
      <c r="Q4" s="5">
        <f t="shared" si="0"/>
        <v>44</v>
      </c>
      <c r="R4" s="5">
        <f t="shared" si="0"/>
        <v>44</v>
      </c>
      <c r="S4" s="5">
        <f t="shared" si="0"/>
        <v>44</v>
      </c>
      <c r="T4" s="49">
        <f t="shared" si="0"/>
        <v>44</v>
      </c>
      <c r="U4" s="67">
        <f t="shared" si="0"/>
        <v>44</v>
      </c>
      <c r="V4" s="6">
        <f t="shared" si="0"/>
        <v>44</v>
      </c>
      <c r="W4" s="6">
        <f t="shared" si="0"/>
        <v>44</v>
      </c>
      <c r="X4" s="6">
        <f t="shared" si="0"/>
        <v>44</v>
      </c>
      <c r="Y4" s="48">
        <f t="shared" si="0"/>
        <v>43</v>
      </c>
      <c r="Z4" s="66">
        <f t="shared" si="0"/>
        <v>44</v>
      </c>
      <c r="AA4" s="7">
        <f t="shared" si="0"/>
        <v>44</v>
      </c>
      <c r="AB4" s="7">
        <f t="shared" si="0"/>
        <v>44</v>
      </c>
      <c r="AC4" s="7">
        <f t="shared" si="0"/>
        <v>44</v>
      </c>
      <c r="AD4" s="70">
        <f t="shared" si="0"/>
        <v>44</v>
      </c>
      <c r="AE4" s="72"/>
    </row>
    <row r="5" spans="2:31" ht="13.5" thickBot="1">
      <c r="B5" s="73">
        <f>B4/$C4</f>
        <v>0.25</v>
      </c>
      <c r="C5" s="74">
        <f t="shared" ref="C5:Z5" si="2">C4/$C4</f>
        <v>1</v>
      </c>
      <c r="D5" s="75">
        <f t="shared" si="2"/>
        <v>1</v>
      </c>
      <c r="E5" s="76">
        <f t="shared" si="2"/>
        <v>1</v>
      </c>
      <c r="F5" s="76">
        <f>F4</f>
        <v>42</v>
      </c>
      <c r="G5" s="76">
        <f t="shared" si="2"/>
        <v>1</v>
      </c>
      <c r="H5" s="77">
        <f t="shared" si="2"/>
        <v>0.45454545454545453</v>
      </c>
      <c r="I5" s="78">
        <f t="shared" si="2"/>
        <v>1</v>
      </c>
      <c r="J5" s="79">
        <f t="shared" si="2"/>
        <v>1</v>
      </c>
      <c r="K5" s="79">
        <f t="shared" si="2"/>
        <v>1</v>
      </c>
      <c r="L5" s="79">
        <f t="shared" si="2"/>
        <v>1</v>
      </c>
      <c r="M5" s="79">
        <f t="shared" si="2"/>
        <v>1</v>
      </c>
      <c r="N5" s="79">
        <f t="shared" si="2"/>
        <v>1</v>
      </c>
      <c r="O5" s="79">
        <f t="shared" si="2"/>
        <v>1</v>
      </c>
      <c r="P5" s="79">
        <f t="shared" si="2"/>
        <v>1</v>
      </c>
      <c r="Q5" s="79">
        <f t="shared" si="2"/>
        <v>1</v>
      </c>
      <c r="R5" s="79">
        <f t="shared" si="2"/>
        <v>1</v>
      </c>
      <c r="S5" s="79">
        <f t="shared" si="2"/>
        <v>1</v>
      </c>
      <c r="T5" s="80">
        <f t="shared" si="2"/>
        <v>1</v>
      </c>
      <c r="U5" s="81">
        <f t="shared" si="2"/>
        <v>1</v>
      </c>
      <c r="V5" s="82">
        <f t="shared" si="2"/>
        <v>1</v>
      </c>
      <c r="W5" s="82">
        <f t="shared" si="2"/>
        <v>1</v>
      </c>
      <c r="X5" s="82">
        <f t="shared" si="2"/>
        <v>1</v>
      </c>
      <c r="Y5" s="83">
        <f t="shared" si="2"/>
        <v>0.97727272727272729</v>
      </c>
      <c r="Z5" s="84">
        <f t="shared" si="2"/>
        <v>1</v>
      </c>
      <c r="AA5" s="85">
        <f>AA4/$C4</f>
        <v>1</v>
      </c>
      <c r="AB5" s="85">
        <f>AB4/$C4</f>
        <v>1</v>
      </c>
      <c r="AC5" s="85">
        <f>AC4/$C4</f>
        <v>1</v>
      </c>
      <c r="AD5" s="86">
        <f>AD4/$C4</f>
        <v>1</v>
      </c>
      <c r="AE5" s="72"/>
    </row>
    <row r="6" spans="2:31" ht="13.5" thickTop="1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</row>
    <row r="7" spans="2:31" ht="26.25">
      <c r="B7" s="13" t="s">
        <v>317</v>
      </c>
    </row>
    <row r="8" spans="2:31" ht="18">
      <c r="B8" s="12" t="s">
        <v>319</v>
      </c>
    </row>
    <row r="10" spans="2:31" ht="18">
      <c r="B10" s="12" t="s">
        <v>350</v>
      </c>
    </row>
    <row r="11" spans="2:31" ht="18">
      <c r="B11" s="12" t="s">
        <v>349</v>
      </c>
    </row>
    <row r="12" spans="2:31">
      <c r="B12" s="11" t="s">
        <v>348</v>
      </c>
    </row>
    <row r="13" spans="2:31" ht="13.5" thickBot="1"/>
    <row r="14" spans="2:31" ht="13.5" thickTop="1">
      <c r="B14" s="140" t="s">
        <v>219</v>
      </c>
      <c r="C14" s="141" t="s">
        <v>36</v>
      </c>
      <c r="D14" s="142" t="s">
        <v>35</v>
      </c>
      <c r="E14" s="143" t="s">
        <v>37</v>
      </c>
      <c r="F14" s="23"/>
      <c r="G14" s="143" t="s">
        <v>38</v>
      </c>
      <c r="H14" s="35">
        <v>202000</v>
      </c>
      <c r="I14" s="59">
        <v>2</v>
      </c>
      <c r="J14" s="24">
        <v>4</v>
      </c>
      <c r="K14" s="24" t="s">
        <v>25</v>
      </c>
      <c r="L14" s="24">
        <v>60</v>
      </c>
      <c r="M14" s="24">
        <v>5.5</v>
      </c>
      <c r="N14" s="24" t="s">
        <v>26</v>
      </c>
      <c r="O14" s="24">
        <v>184</v>
      </c>
      <c r="P14" s="24">
        <v>300</v>
      </c>
      <c r="Q14" s="24" t="s">
        <v>27</v>
      </c>
      <c r="R14" s="24">
        <v>240</v>
      </c>
      <c r="S14" s="24" t="s">
        <v>30</v>
      </c>
      <c r="T14" s="41">
        <v>7.1</v>
      </c>
      <c r="U14" s="65">
        <v>4.7089999999999996</v>
      </c>
      <c r="V14" s="25">
        <v>1.827</v>
      </c>
      <c r="W14" s="25">
        <v>1.4419999999999999</v>
      </c>
      <c r="X14" s="25">
        <v>2.851</v>
      </c>
      <c r="Y14" s="47">
        <v>480</v>
      </c>
      <c r="Z14" s="118" t="s">
        <v>236</v>
      </c>
      <c r="AA14" s="119" t="s">
        <v>237</v>
      </c>
      <c r="AB14" s="119" t="s">
        <v>238</v>
      </c>
      <c r="AC14" s="119" t="s">
        <v>239</v>
      </c>
      <c r="AD14" s="158" t="s">
        <v>39</v>
      </c>
      <c r="AE14" s="72"/>
    </row>
    <row r="15" spans="2:31">
      <c r="B15" s="132"/>
      <c r="C15" s="133" t="s">
        <v>40</v>
      </c>
      <c r="D15" s="134" t="s">
        <v>35</v>
      </c>
      <c r="E15" s="135" t="s">
        <v>37</v>
      </c>
      <c r="F15" s="8"/>
      <c r="G15" s="135" t="s">
        <v>41</v>
      </c>
      <c r="H15" s="30">
        <v>247000</v>
      </c>
      <c r="I15" s="57">
        <v>2</v>
      </c>
      <c r="J15" s="9">
        <v>4</v>
      </c>
      <c r="K15" s="9" t="s">
        <v>25</v>
      </c>
      <c r="L15" s="9">
        <v>60</v>
      </c>
      <c r="M15" s="9">
        <v>5.8</v>
      </c>
      <c r="N15" s="9" t="s">
        <v>26</v>
      </c>
      <c r="O15" s="9">
        <v>258</v>
      </c>
      <c r="P15" s="9">
        <v>400</v>
      </c>
      <c r="Q15" s="9" t="s">
        <v>27</v>
      </c>
      <c r="R15" s="9">
        <v>250</v>
      </c>
      <c r="S15" s="9" t="s">
        <v>30</v>
      </c>
      <c r="T15" s="39">
        <v>5.8</v>
      </c>
      <c r="U15" s="63">
        <v>4.7089999999999996</v>
      </c>
      <c r="V15" s="10">
        <v>1.827</v>
      </c>
      <c r="W15" s="10">
        <v>1.4419999999999999</v>
      </c>
      <c r="X15" s="10">
        <v>2.851</v>
      </c>
      <c r="Y15" s="45">
        <v>480</v>
      </c>
      <c r="Z15" s="112" t="s">
        <v>236</v>
      </c>
      <c r="AA15" s="113" t="s">
        <v>237</v>
      </c>
      <c r="AB15" s="113" t="s">
        <v>238</v>
      </c>
      <c r="AC15" s="113" t="s">
        <v>239</v>
      </c>
      <c r="AD15" s="114" t="s">
        <v>42</v>
      </c>
      <c r="AE15" s="72"/>
    </row>
    <row r="16" spans="2:31">
      <c r="B16" s="124" t="s">
        <v>220</v>
      </c>
      <c r="C16" s="125" t="s">
        <v>43</v>
      </c>
      <c r="D16" s="126" t="s">
        <v>35</v>
      </c>
      <c r="E16" s="127" t="s">
        <v>37</v>
      </c>
      <c r="F16" s="14">
        <v>2019</v>
      </c>
      <c r="G16" s="127" t="s">
        <v>44</v>
      </c>
      <c r="H16" s="28">
        <v>202000</v>
      </c>
      <c r="I16" s="55">
        <v>2</v>
      </c>
      <c r="J16" s="15">
        <v>4</v>
      </c>
      <c r="K16" s="15" t="s">
        <v>25</v>
      </c>
      <c r="L16" s="15">
        <v>60</v>
      </c>
      <c r="M16" s="15">
        <v>5.5</v>
      </c>
      <c r="N16" s="15" t="s">
        <v>26</v>
      </c>
      <c r="O16" s="15">
        <v>184</v>
      </c>
      <c r="P16" s="15">
        <v>300</v>
      </c>
      <c r="Q16" s="15" t="s">
        <v>27</v>
      </c>
      <c r="R16" s="15">
        <v>240</v>
      </c>
      <c r="S16" s="15" t="s">
        <v>30</v>
      </c>
      <c r="T16" s="37">
        <v>7.1</v>
      </c>
      <c r="U16" s="61">
        <v>4.7089999999999996</v>
      </c>
      <c r="V16" s="16">
        <v>1.827</v>
      </c>
      <c r="W16" s="16">
        <v>1.4419999999999999</v>
      </c>
      <c r="X16" s="16">
        <v>2.851</v>
      </c>
      <c r="Y16" s="43">
        <v>480</v>
      </c>
      <c r="Z16" s="106" t="s">
        <v>236</v>
      </c>
      <c r="AA16" s="107" t="s">
        <v>237</v>
      </c>
      <c r="AB16" s="107" t="s">
        <v>238</v>
      </c>
      <c r="AC16" s="107" t="s">
        <v>239</v>
      </c>
      <c r="AD16" s="108" t="s">
        <v>45</v>
      </c>
      <c r="AE16" s="72"/>
    </row>
    <row r="17" spans="2:31">
      <c r="B17" s="132"/>
      <c r="C17" s="133" t="s">
        <v>46</v>
      </c>
      <c r="D17" s="134" t="s">
        <v>35</v>
      </c>
      <c r="E17" s="135" t="s">
        <v>37</v>
      </c>
      <c r="F17" s="8">
        <v>2019</v>
      </c>
      <c r="G17" s="135" t="s">
        <v>47</v>
      </c>
      <c r="H17" s="30">
        <v>247000</v>
      </c>
      <c r="I17" s="57">
        <v>2</v>
      </c>
      <c r="J17" s="9">
        <v>4</v>
      </c>
      <c r="K17" s="9" t="s">
        <v>25</v>
      </c>
      <c r="L17" s="9">
        <v>60</v>
      </c>
      <c r="M17" s="9">
        <v>5.8</v>
      </c>
      <c r="N17" s="9" t="s">
        <v>26</v>
      </c>
      <c r="O17" s="9">
        <v>258</v>
      </c>
      <c r="P17" s="9">
        <v>400</v>
      </c>
      <c r="Q17" s="9" t="s">
        <v>27</v>
      </c>
      <c r="R17" s="9">
        <v>250</v>
      </c>
      <c r="S17" s="9" t="s">
        <v>30</v>
      </c>
      <c r="T17" s="39">
        <v>5.8</v>
      </c>
      <c r="U17" s="63">
        <v>4.7089999999999996</v>
      </c>
      <c r="V17" s="10">
        <v>1.827</v>
      </c>
      <c r="W17" s="10">
        <v>1.4419999999999999</v>
      </c>
      <c r="X17" s="10">
        <v>2.851</v>
      </c>
      <c r="Y17" s="45">
        <v>480</v>
      </c>
      <c r="Z17" s="112" t="s">
        <v>236</v>
      </c>
      <c r="AA17" s="113" t="s">
        <v>237</v>
      </c>
      <c r="AB17" s="113" t="s">
        <v>238</v>
      </c>
      <c r="AC17" s="113" t="s">
        <v>239</v>
      </c>
      <c r="AD17" s="114" t="s">
        <v>48</v>
      </c>
      <c r="AE17" s="72"/>
    </row>
    <row r="18" spans="2:31">
      <c r="B18" s="124" t="s">
        <v>221</v>
      </c>
      <c r="C18" s="125" t="s">
        <v>49</v>
      </c>
      <c r="D18" s="126" t="s">
        <v>35</v>
      </c>
      <c r="E18" s="127" t="s">
        <v>37</v>
      </c>
      <c r="F18" s="14">
        <v>2018</v>
      </c>
      <c r="G18" s="127" t="s">
        <v>50</v>
      </c>
      <c r="H18" s="28">
        <v>157900</v>
      </c>
      <c r="I18" s="55">
        <v>1.5</v>
      </c>
      <c r="J18" s="15">
        <v>4</v>
      </c>
      <c r="K18" s="15" t="s">
        <v>25</v>
      </c>
      <c r="L18" s="15">
        <v>60</v>
      </c>
      <c r="M18" s="15">
        <v>5.4</v>
      </c>
      <c r="N18" s="15" t="s">
        <v>26</v>
      </c>
      <c r="O18" s="15">
        <v>136</v>
      </c>
      <c r="P18" s="15">
        <v>220</v>
      </c>
      <c r="Q18" s="15" t="s">
        <v>27</v>
      </c>
      <c r="R18" s="15">
        <v>210</v>
      </c>
      <c r="S18" s="15" t="s">
        <v>30</v>
      </c>
      <c r="T18" s="37">
        <v>9.1</v>
      </c>
      <c r="U18" s="61">
        <v>4.633</v>
      </c>
      <c r="V18" s="16">
        <v>1.8109999999999999</v>
      </c>
      <c r="W18" s="16">
        <v>1.429</v>
      </c>
      <c r="X18" s="16">
        <v>2.81</v>
      </c>
      <c r="Y18" s="43">
        <v>480</v>
      </c>
      <c r="Z18" s="106" t="s">
        <v>240</v>
      </c>
      <c r="AA18" s="107" t="s">
        <v>241</v>
      </c>
      <c r="AB18" s="107" t="s">
        <v>242</v>
      </c>
      <c r="AC18" s="107" t="s">
        <v>243</v>
      </c>
      <c r="AD18" s="108" t="s">
        <v>51</v>
      </c>
      <c r="AE18" s="72"/>
    </row>
    <row r="19" spans="2:31">
      <c r="B19" s="132"/>
      <c r="C19" s="133" t="s">
        <v>52</v>
      </c>
      <c r="D19" s="134" t="s">
        <v>35</v>
      </c>
      <c r="E19" s="135" t="s">
        <v>37</v>
      </c>
      <c r="F19" s="8">
        <v>2018</v>
      </c>
      <c r="G19" s="135" t="s">
        <v>53</v>
      </c>
      <c r="H19" s="30">
        <v>185000</v>
      </c>
      <c r="I19" s="57">
        <v>2</v>
      </c>
      <c r="J19" s="9">
        <v>4</v>
      </c>
      <c r="K19" s="9" t="s">
        <v>25</v>
      </c>
      <c r="L19" s="9">
        <v>60</v>
      </c>
      <c r="M19" s="9">
        <v>5.8</v>
      </c>
      <c r="N19" s="9" t="s">
        <v>26</v>
      </c>
      <c r="O19" s="9">
        <v>184</v>
      </c>
      <c r="P19" s="9">
        <v>270</v>
      </c>
      <c r="Q19" s="9" t="s">
        <v>27</v>
      </c>
      <c r="R19" s="9">
        <v>235</v>
      </c>
      <c r="S19" s="9" t="s">
        <v>30</v>
      </c>
      <c r="T19" s="39">
        <v>7.3</v>
      </c>
      <c r="U19" s="63">
        <v>4.633</v>
      </c>
      <c r="V19" s="10">
        <v>1.8109999999999999</v>
      </c>
      <c r="W19" s="10">
        <v>1.429</v>
      </c>
      <c r="X19" s="10">
        <v>2.81</v>
      </c>
      <c r="Y19" s="45">
        <v>480</v>
      </c>
      <c r="Z19" s="112" t="s">
        <v>244</v>
      </c>
      <c r="AA19" s="113" t="s">
        <v>245</v>
      </c>
      <c r="AB19" s="113" t="s">
        <v>246</v>
      </c>
      <c r="AC19" s="113" t="s">
        <v>247</v>
      </c>
      <c r="AD19" s="114" t="s">
        <v>54</v>
      </c>
      <c r="AE19" s="72"/>
    </row>
    <row r="20" spans="2:31">
      <c r="B20" s="132"/>
      <c r="C20" s="133" t="s">
        <v>55</v>
      </c>
      <c r="D20" s="134" t="s">
        <v>35</v>
      </c>
      <c r="E20" s="135" t="s">
        <v>37</v>
      </c>
      <c r="F20" s="8">
        <v>2018</v>
      </c>
      <c r="G20" s="135" t="s">
        <v>56</v>
      </c>
      <c r="H20" s="30">
        <v>210000</v>
      </c>
      <c r="I20" s="57">
        <v>2</v>
      </c>
      <c r="J20" s="9">
        <v>4</v>
      </c>
      <c r="K20" s="9" t="s">
        <v>31</v>
      </c>
      <c r="L20" s="9">
        <v>60</v>
      </c>
      <c r="M20" s="9">
        <v>6.1</v>
      </c>
      <c r="N20" s="9" t="s">
        <v>26</v>
      </c>
      <c r="O20" s="9">
        <v>184</v>
      </c>
      <c r="P20" s="9">
        <v>270</v>
      </c>
      <c r="Q20" s="9" t="s">
        <v>27</v>
      </c>
      <c r="R20" s="9">
        <v>230</v>
      </c>
      <c r="S20" s="9" t="s">
        <v>30</v>
      </c>
      <c r="T20" s="39">
        <v>7.6</v>
      </c>
      <c r="U20" s="63">
        <v>4.633</v>
      </c>
      <c r="V20" s="10">
        <v>1.8109999999999999</v>
      </c>
      <c r="W20" s="10">
        <v>1.4339999999999999</v>
      </c>
      <c r="X20" s="10">
        <v>2.81</v>
      </c>
      <c r="Y20" s="45">
        <v>480</v>
      </c>
      <c r="Z20" s="112" t="s">
        <v>244</v>
      </c>
      <c r="AA20" s="113" t="s">
        <v>245</v>
      </c>
      <c r="AB20" s="113" t="s">
        <v>246</v>
      </c>
      <c r="AC20" s="113" t="s">
        <v>247</v>
      </c>
      <c r="AD20" s="114" t="s">
        <v>57</v>
      </c>
      <c r="AE20" s="72"/>
    </row>
    <row r="21" spans="2:31">
      <c r="B21" s="132"/>
      <c r="C21" s="133" t="s">
        <v>58</v>
      </c>
      <c r="D21" s="134" t="s">
        <v>35</v>
      </c>
      <c r="E21" s="135" t="s">
        <v>37</v>
      </c>
      <c r="F21" s="8">
        <v>2018</v>
      </c>
      <c r="G21" s="135" t="s">
        <v>59</v>
      </c>
      <c r="H21" s="30">
        <v>250000</v>
      </c>
      <c r="I21" s="57">
        <v>2</v>
      </c>
      <c r="J21" s="9">
        <v>4</v>
      </c>
      <c r="K21" s="9" t="s">
        <v>25</v>
      </c>
      <c r="L21" s="9">
        <v>60</v>
      </c>
      <c r="M21" s="9">
        <v>5.8</v>
      </c>
      <c r="N21" s="9" t="s">
        <v>26</v>
      </c>
      <c r="O21" s="9">
        <v>252</v>
      </c>
      <c r="P21" s="9">
        <v>350</v>
      </c>
      <c r="Q21" s="9" t="s">
        <v>27</v>
      </c>
      <c r="R21" s="9">
        <v>250</v>
      </c>
      <c r="S21" s="9" t="s">
        <v>30</v>
      </c>
      <c r="T21" s="39">
        <v>5.8</v>
      </c>
      <c r="U21" s="63">
        <v>4.633</v>
      </c>
      <c r="V21" s="10">
        <v>1.8109999999999999</v>
      </c>
      <c r="W21" s="10">
        <v>1.429</v>
      </c>
      <c r="X21" s="10">
        <v>2.81</v>
      </c>
      <c r="Y21" s="45">
        <v>480</v>
      </c>
      <c r="Z21" s="112" t="s">
        <v>236</v>
      </c>
      <c r="AA21" s="113" t="s">
        <v>237</v>
      </c>
      <c r="AB21" s="113" t="s">
        <v>238</v>
      </c>
      <c r="AC21" s="113" t="s">
        <v>239</v>
      </c>
      <c r="AD21" s="114" t="s">
        <v>51</v>
      </c>
      <c r="AE21" s="72"/>
    </row>
    <row r="22" spans="2:31">
      <c r="B22" s="132"/>
      <c r="C22" s="133" t="s">
        <v>60</v>
      </c>
      <c r="D22" s="134" t="s">
        <v>35</v>
      </c>
      <c r="E22" s="135" t="s">
        <v>37</v>
      </c>
      <c r="F22" s="8">
        <v>2018</v>
      </c>
      <c r="G22" s="135" t="s">
        <v>61</v>
      </c>
      <c r="H22" s="30">
        <v>275000</v>
      </c>
      <c r="I22" s="57">
        <v>2</v>
      </c>
      <c r="J22" s="9">
        <v>4</v>
      </c>
      <c r="K22" s="9" t="s">
        <v>31</v>
      </c>
      <c r="L22" s="9">
        <v>60</v>
      </c>
      <c r="M22" s="9">
        <v>6.2</v>
      </c>
      <c r="N22" s="9" t="s">
        <v>26</v>
      </c>
      <c r="O22" s="9">
        <v>252</v>
      </c>
      <c r="P22" s="9">
        <v>350</v>
      </c>
      <c r="Q22" s="9" t="s">
        <v>27</v>
      </c>
      <c r="R22" s="9">
        <v>250</v>
      </c>
      <c r="S22" s="9" t="s">
        <v>30</v>
      </c>
      <c r="T22" s="39">
        <v>5.8</v>
      </c>
      <c r="U22" s="63">
        <v>4.633</v>
      </c>
      <c r="V22" s="10">
        <v>1.8109999999999999</v>
      </c>
      <c r="W22" s="10">
        <v>1.4339999999999999</v>
      </c>
      <c r="X22" s="10">
        <v>2.81</v>
      </c>
      <c r="Y22" s="45">
        <v>480</v>
      </c>
      <c r="Z22" s="112" t="s">
        <v>248</v>
      </c>
      <c r="AA22" s="113" t="s">
        <v>249</v>
      </c>
      <c r="AB22" s="113" t="s">
        <v>250</v>
      </c>
      <c r="AC22" s="113" t="s">
        <v>251</v>
      </c>
      <c r="AD22" s="114" t="s">
        <v>51</v>
      </c>
      <c r="AE22" s="72"/>
    </row>
    <row r="23" spans="2:31">
      <c r="B23" s="132"/>
      <c r="C23" s="133" t="s">
        <v>62</v>
      </c>
      <c r="D23" s="134" t="s">
        <v>35</v>
      </c>
      <c r="E23" s="135" t="s">
        <v>37</v>
      </c>
      <c r="F23" s="8">
        <v>2018</v>
      </c>
      <c r="G23" s="135" t="s">
        <v>63</v>
      </c>
      <c r="H23" s="30">
        <v>299500</v>
      </c>
      <c r="I23" s="57">
        <v>3</v>
      </c>
      <c r="J23" s="9">
        <v>6</v>
      </c>
      <c r="K23" s="9" t="s">
        <v>25</v>
      </c>
      <c r="L23" s="9">
        <v>60</v>
      </c>
      <c r="M23" s="9">
        <v>6.8</v>
      </c>
      <c r="N23" s="9" t="s">
        <v>26</v>
      </c>
      <c r="O23" s="9">
        <v>326</v>
      </c>
      <c r="P23" s="9">
        <v>450</v>
      </c>
      <c r="Q23" s="9" t="s">
        <v>27</v>
      </c>
      <c r="R23" s="9">
        <v>250</v>
      </c>
      <c r="S23" s="9" t="s">
        <v>30</v>
      </c>
      <c r="T23" s="39">
        <v>5.2</v>
      </c>
      <c r="U23" s="63">
        <v>4.633</v>
      </c>
      <c r="V23" s="10">
        <v>1.8109999999999999</v>
      </c>
      <c r="W23" s="10">
        <v>1.429</v>
      </c>
      <c r="X23" s="10">
        <v>2.81</v>
      </c>
      <c r="Y23" s="45">
        <v>480</v>
      </c>
      <c r="Z23" s="112" t="s">
        <v>252</v>
      </c>
      <c r="AA23" s="113" t="s">
        <v>253</v>
      </c>
      <c r="AB23" s="113" t="s">
        <v>254</v>
      </c>
      <c r="AC23" s="113" t="s">
        <v>255</v>
      </c>
      <c r="AD23" s="114" t="s">
        <v>51</v>
      </c>
      <c r="AE23" s="72"/>
    </row>
    <row r="24" spans="2:31">
      <c r="B24" s="132"/>
      <c r="C24" s="133" t="s">
        <v>64</v>
      </c>
      <c r="D24" s="134" t="s">
        <v>35</v>
      </c>
      <c r="E24" s="135" t="s">
        <v>37</v>
      </c>
      <c r="F24" s="8">
        <v>2018</v>
      </c>
      <c r="G24" s="135" t="s">
        <v>65</v>
      </c>
      <c r="H24" s="30">
        <v>330000</v>
      </c>
      <c r="I24" s="57">
        <v>3</v>
      </c>
      <c r="J24" s="9">
        <v>6</v>
      </c>
      <c r="K24" s="9" t="s">
        <v>31</v>
      </c>
      <c r="L24" s="9">
        <v>60</v>
      </c>
      <c r="M24" s="9">
        <v>7.3</v>
      </c>
      <c r="N24" s="9" t="s">
        <v>26</v>
      </c>
      <c r="O24" s="9">
        <v>326</v>
      </c>
      <c r="P24" s="9">
        <v>450</v>
      </c>
      <c r="Q24" s="9" t="s">
        <v>27</v>
      </c>
      <c r="R24" s="9">
        <v>250</v>
      </c>
      <c r="S24" s="9" t="s">
        <v>30</v>
      </c>
      <c r="T24" s="39">
        <v>4.9000000000000004</v>
      </c>
      <c r="U24" s="63">
        <v>4.633</v>
      </c>
      <c r="V24" s="10">
        <v>1.8109999999999999</v>
      </c>
      <c r="W24" s="10">
        <v>1.4339999999999999</v>
      </c>
      <c r="X24" s="10">
        <v>2.81</v>
      </c>
      <c r="Y24" s="45">
        <v>480</v>
      </c>
      <c r="Z24" s="112" t="s">
        <v>256</v>
      </c>
      <c r="AA24" s="113" t="s">
        <v>257</v>
      </c>
      <c r="AB24" s="113" t="s">
        <v>258</v>
      </c>
      <c r="AC24" s="113" t="s">
        <v>259</v>
      </c>
      <c r="AD24" s="114" t="s">
        <v>51</v>
      </c>
      <c r="AE24" s="72"/>
    </row>
    <row r="25" spans="2:31">
      <c r="B25" s="124" t="s">
        <v>222</v>
      </c>
      <c r="C25" s="125" t="s">
        <v>66</v>
      </c>
      <c r="D25" s="126" t="s">
        <v>35</v>
      </c>
      <c r="E25" s="127" t="s">
        <v>37</v>
      </c>
      <c r="F25" s="14">
        <v>2017</v>
      </c>
      <c r="G25" s="127" t="s">
        <v>67</v>
      </c>
      <c r="H25" s="31"/>
      <c r="I25" s="55">
        <v>1.6</v>
      </c>
      <c r="J25" s="15">
        <v>4</v>
      </c>
      <c r="K25" s="15" t="s">
        <v>25</v>
      </c>
      <c r="L25" s="15">
        <v>60</v>
      </c>
      <c r="M25" s="15">
        <v>5.9</v>
      </c>
      <c r="N25" s="15" t="s">
        <v>26</v>
      </c>
      <c r="O25" s="15">
        <v>136</v>
      </c>
      <c r="P25" s="15">
        <v>220</v>
      </c>
      <c r="Q25" s="15" t="s">
        <v>27</v>
      </c>
      <c r="R25" s="15">
        <v>210</v>
      </c>
      <c r="S25" s="15" t="s">
        <v>30</v>
      </c>
      <c r="T25" s="37">
        <v>8.9</v>
      </c>
      <c r="U25" s="61">
        <v>4.6239999999999997</v>
      </c>
      <c r="V25" s="16">
        <v>2.0299999999999998</v>
      </c>
      <c r="W25" s="16">
        <v>1.429</v>
      </c>
      <c r="X25" s="16">
        <v>2.81</v>
      </c>
      <c r="Y25" s="43">
        <v>368</v>
      </c>
      <c r="Z25" s="106" t="s">
        <v>260</v>
      </c>
      <c r="AA25" s="107" t="s">
        <v>261</v>
      </c>
      <c r="AB25" s="107" t="s">
        <v>262</v>
      </c>
      <c r="AC25" s="107" t="s">
        <v>263</v>
      </c>
      <c r="AD25" s="108" t="s">
        <v>68</v>
      </c>
      <c r="AE25" s="72"/>
    </row>
    <row r="26" spans="2:31">
      <c r="B26" s="132"/>
      <c r="C26" s="133" t="s">
        <v>69</v>
      </c>
      <c r="D26" s="134" t="s">
        <v>35</v>
      </c>
      <c r="E26" s="135" t="s">
        <v>37</v>
      </c>
      <c r="F26" s="8">
        <v>2017</v>
      </c>
      <c r="G26" s="135" t="s">
        <v>70</v>
      </c>
      <c r="H26" s="32"/>
      <c r="I26" s="57">
        <v>1.5</v>
      </c>
      <c r="J26" s="9">
        <v>3</v>
      </c>
      <c r="K26" s="9" t="s">
        <v>25</v>
      </c>
      <c r="L26" s="9">
        <v>60</v>
      </c>
      <c r="M26" s="9">
        <v>5.4</v>
      </c>
      <c r="N26" s="9" t="s">
        <v>26</v>
      </c>
      <c r="O26" s="9">
        <v>136</v>
      </c>
      <c r="P26" s="9">
        <v>220</v>
      </c>
      <c r="Q26" s="9" t="s">
        <v>27</v>
      </c>
      <c r="R26" s="9">
        <v>210</v>
      </c>
      <c r="S26" s="9" t="s">
        <v>30</v>
      </c>
      <c r="T26" s="39">
        <v>9.1</v>
      </c>
      <c r="U26" s="63">
        <v>4.633</v>
      </c>
      <c r="V26" s="10">
        <v>2.0310000000000001</v>
      </c>
      <c r="W26" s="10">
        <v>1.429</v>
      </c>
      <c r="X26" s="10">
        <v>2.81</v>
      </c>
      <c r="Y26" s="45">
        <v>368</v>
      </c>
      <c r="Z26" s="112" t="s">
        <v>240</v>
      </c>
      <c r="AA26" s="113" t="s">
        <v>241</v>
      </c>
      <c r="AB26" s="113" t="s">
        <v>242</v>
      </c>
      <c r="AC26" s="113" t="s">
        <v>243</v>
      </c>
      <c r="AD26" s="114" t="s">
        <v>68</v>
      </c>
      <c r="AE26" s="72"/>
    </row>
    <row r="27" spans="2:31">
      <c r="B27" s="132"/>
      <c r="C27" s="133" t="s">
        <v>71</v>
      </c>
      <c r="D27" s="134" t="s">
        <v>35</v>
      </c>
      <c r="E27" s="135" t="s">
        <v>37</v>
      </c>
      <c r="F27" s="8">
        <v>2017</v>
      </c>
      <c r="G27" s="135" t="s">
        <v>72</v>
      </c>
      <c r="H27" s="32"/>
      <c r="I27" s="57">
        <v>2</v>
      </c>
      <c r="J27" s="9">
        <v>4</v>
      </c>
      <c r="K27" s="9" t="s">
        <v>25</v>
      </c>
      <c r="L27" s="9">
        <v>60</v>
      </c>
      <c r="M27" s="9">
        <v>5.8</v>
      </c>
      <c r="N27" s="9" t="s">
        <v>26</v>
      </c>
      <c r="O27" s="9">
        <v>184</v>
      </c>
      <c r="P27" s="9">
        <v>290</v>
      </c>
      <c r="Q27" s="9" t="s">
        <v>27</v>
      </c>
      <c r="R27" s="9">
        <v>235</v>
      </c>
      <c r="S27" s="9" t="s">
        <v>30</v>
      </c>
      <c r="T27" s="39">
        <v>7.3</v>
      </c>
      <c r="U27" s="63">
        <v>4.633</v>
      </c>
      <c r="V27" s="10">
        <v>2.0310000000000001</v>
      </c>
      <c r="W27" s="10">
        <v>1.429</v>
      </c>
      <c r="X27" s="10">
        <v>2.81</v>
      </c>
      <c r="Y27" s="45">
        <v>368</v>
      </c>
      <c r="Z27" s="112" t="s">
        <v>244</v>
      </c>
      <c r="AA27" s="113" t="s">
        <v>245</v>
      </c>
      <c r="AB27" s="113" t="s">
        <v>246</v>
      </c>
      <c r="AC27" s="113" t="s">
        <v>247</v>
      </c>
      <c r="AD27" s="114" t="s">
        <v>73</v>
      </c>
      <c r="AE27" s="72"/>
    </row>
    <row r="28" spans="2:31">
      <c r="B28" s="132"/>
      <c r="C28" s="133" t="s">
        <v>74</v>
      </c>
      <c r="D28" s="134" t="s">
        <v>35</v>
      </c>
      <c r="E28" s="135" t="s">
        <v>37</v>
      </c>
      <c r="F28" s="8">
        <v>2017</v>
      </c>
      <c r="G28" s="135" t="s">
        <v>75</v>
      </c>
      <c r="H28" s="32"/>
      <c r="I28" s="57">
        <v>2</v>
      </c>
      <c r="J28" s="9">
        <v>4</v>
      </c>
      <c r="K28" s="9" t="s">
        <v>25</v>
      </c>
      <c r="L28" s="9">
        <v>60</v>
      </c>
      <c r="M28" s="9">
        <v>6.4</v>
      </c>
      <c r="N28" s="9" t="s">
        <v>26</v>
      </c>
      <c r="O28" s="9">
        <v>245</v>
      </c>
      <c r="P28" s="9">
        <v>350</v>
      </c>
      <c r="Q28" s="9" t="s">
        <v>27</v>
      </c>
      <c r="R28" s="9">
        <v>250</v>
      </c>
      <c r="S28" s="9" t="s">
        <v>30</v>
      </c>
      <c r="T28" s="39">
        <v>5.9</v>
      </c>
      <c r="U28" s="63">
        <v>4.6239999999999997</v>
      </c>
      <c r="V28" s="10">
        <v>2.0299999999999998</v>
      </c>
      <c r="W28" s="10">
        <v>1.429</v>
      </c>
      <c r="X28" s="10">
        <v>2.81</v>
      </c>
      <c r="Y28" s="45">
        <v>368</v>
      </c>
      <c r="Z28" s="112" t="s">
        <v>264</v>
      </c>
      <c r="AA28" s="113" t="s">
        <v>261</v>
      </c>
      <c r="AB28" s="113" t="s">
        <v>265</v>
      </c>
      <c r="AC28" s="113" t="s">
        <v>266</v>
      </c>
      <c r="AD28" s="114" t="s">
        <v>68</v>
      </c>
      <c r="AE28" s="72"/>
    </row>
    <row r="29" spans="2:31">
      <c r="B29" s="132"/>
      <c r="C29" s="133" t="s">
        <v>76</v>
      </c>
      <c r="D29" s="134" t="s">
        <v>35</v>
      </c>
      <c r="E29" s="135" t="s">
        <v>37</v>
      </c>
      <c r="F29" s="8">
        <v>2017</v>
      </c>
      <c r="G29" s="135" t="s">
        <v>77</v>
      </c>
      <c r="H29" s="32"/>
      <c r="I29" s="57">
        <v>2</v>
      </c>
      <c r="J29" s="9">
        <v>4</v>
      </c>
      <c r="K29" s="9" t="s">
        <v>25</v>
      </c>
      <c r="L29" s="9">
        <v>60</v>
      </c>
      <c r="M29" s="9">
        <v>5.8</v>
      </c>
      <c r="N29" s="9" t="s">
        <v>26</v>
      </c>
      <c r="O29" s="9">
        <v>252</v>
      </c>
      <c r="P29" s="9">
        <v>350</v>
      </c>
      <c r="Q29" s="9" t="s">
        <v>27</v>
      </c>
      <c r="R29" s="9">
        <v>250</v>
      </c>
      <c r="S29" s="9" t="s">
        <v>30</v>
      </c>
      <c r="T29" s="39">
        <v>5.8</v>
      </c>
      <c r="U29" s="63">
        <v>4.633</v>
      </c>
      <c r="V29" s="10">
        <v>2.0310000000000001</v>
      </c>
      <c r="W29" s="10">
        <v>1.429</v>
      </c>
      <c r="X29" s="10">
        <v>2.81</v>
      </c>
      <c r="Y29" s="45">
        <v>368</v>
      </c>
      <c r="Z29" s="112" t="s">
        <v>248</v>
      </c>
      <c r="AA29" s="113" t="s">
        <v>267</v>
      </c>
      <c r="AB29" s="113" t="s">
        <v>268</v>
      </c>
      <c r="AC29" s="113" t="s">
        <v>269</v>
      </c>
      <c r="AD29" s="114" t="s">
        <v>68</v>
      </c>
      <c r="AE29" s="72"/>
    </row>
    <row r="30" spans="2:31">
      <c r="B30" s="132"/>
      <c r="C30" s="133" t="s">
        <v>78</v>
      </c>
      <c r="D30" s="134" t="s">
        <v>35</v>
      </c>
      <c r="E30" s="135" t="s">
        <v>37</v>
      </c>
      <c r="F30" s="8">
        <v>2017</v>
      </c>
      <c r="G30" s="135" t="s">
        <v>79</v>
      </c>
      <c r="H30" s="32"/>
      <c r="I30" s="57">
        <v>3</v>
      </c>
      <c r="J30" s="9">
        <v>6</v>
      </c>
      <c r="K30" s="9" t="s">
        <v>25</v>
      </c>
      <c r="L30" s="9">
        <v>60</v>
      </c>
      <c r="M30" s="9">
        <v>7.9</v>
      </c>
      <c r="N30" s="9" t="s">
        <v>26</v>
      </c>
      <c r="O30" s="9">
        <v>306</v>
      </c>
      <c r="P30" s="9">
        <v>400</v>
      </c>
      <c r="Q30" s="9" t="s">
        <v>27</v>
      </c>
      <c r="R30" s="9">
        <v>250</v>
      </c>
      <c r="S30" s="9" t="s">
        <v>30</v>
      </c>
      <c r="T30" s="39">
        <v>5.5</v>
      </c>
      <c r="U30" s="63">
        <v>4.6239999999999997</v>
      </c>
      <c r="V30" s="10">
        <v>2.0299999999999998</v>
      </c>
      <c r="W30" s="10">
        <v>1.429</v>
      </c>
      <c r="X30" s="10">
        <v>2.81</v>
      </c>
      <c r="Y30" s="45">
        <v>368</v>
      </c>
      <c r="Z30" s="112" t="s">
        <v>264</v>
      </c>
      <c r="AA30" s="113" t="s">
        <v>261</v>
      </c>
      <c r="AB30" s="113" t="s">
        <v>270</v>
      </c>
      <c r="AC30" s="113" t="s">
        <v>263</v>
      </c>
      <c r="AD30" s="114" t="s">
        <v>68</v>
      </c>
      <c r="AE30" s="72"/>
    </row>
    <row r="31" spans="2:31">
      <c r="B31" s="132"/>
      <c r="C31" s="133" t="s">
        <v>80</v>
      </c>
      <c r="D31" s="134" t="s">
        <v>35</v>
      </c>
      <c r="E31" s="135" t="s">
        <v>37</v>
      </c>
      <c r="F31" s="8">
        <v>2017</v>
      </c>
      <c r="G31" s="135" t="s">
        <v>81</v>
      </c>
      <c r="H31" s="32"/>
      <c r="I31" s="57">
        <v>3</v>
      </c>
      <c r="J31" s="9">
        <v>6</v>
      </c>
      <c r="K31" s="9" t="s">
        <v>25</v>
      </c>
      <c r="L31" s="9">
        <v>60</v>
      </c>
      <c r="M31" s="9">
        <v>6.8</v>
      </c>
      <c r="N31" s="9" t="s">
        <v>26</v>
      </c>
      <c r="O31" s="9">
        <v>326</v>
      </c>
      <c r="P31" s="9">
        <v>450</v>
      </c>
      <c r="Q31" s="9" t="s">
        <v>27</v>
      </c>
      <c r="R31" s="9">
        <v>250</v>
      </c>
      <c r="S31" s="9" t="s">
        <v>30</v>
      </c>
      <c r="T31" s="39">
        <v>5.0999999999999996</v>
      </c>
      <c r="U31" s="63">
        <v>4.633</v>
      </c>
      <c r="V31" s="10">
        <v>2.0310000000000001</v>
      </c>
      <c r="W31" s="10">
        <v>1.429</v>
      </c>
      <c r="X31" s="10">
        <v>2.81</v>
      </c>
      <c r="Y31" s="45">
        <v>368</v>
      </c>
      <c r="Z31" s="112" t="s">
        <v>252</v>
      </c>
      <c r="AA31" s="113" t="s">
        <v>253</v>
      </c>
      <c r="AB31" s="113" t="s">
        <v>254</v>
      </c>
      <c r="AC31" s="113" t="s">
        <v>255</v>
      </c>
      <c r="AD31" s="114" t="s">
        <v>68</v>
      </c>
      <c r="AE31" s="72"/>
    </row>
    <row r="32" spans="2:31">
      <c r="B32" s="124" t="s">
        <v>223</v>
      </c>
      <c r="C32" s="125" t="s">
        <v>82</v>
      </c>
      <c r="D32" s="126" t="s">
        <v>35</v>
      </c>
      <c r="E32" s="127" t="s">
        <v>37</v>
      </c>
      <c r="F32" s="14">
        <v>2016</v>
      </c>
      <c r="G32" s="127" t="s">
        <v>83</v>
      </c>
      <c r="H32" s="31"/>
      <c r="I32" s="55">
        <v>1.6</v>
      </c>
      <c r="J32" s="15">
        <v>4</v>
      </c>
      <c r="K32" s="15" t="s">
        <v>25</v>
      </c>
      <c r="L32" s="15">
        <v>60</v>
      </c>
      <c r="M32" s="15">
        <v>5.9</v>
      </c>
      <c r="N32" s="15" t="s">
        <v>26</v>
      </c>
      <c r="O32" s="15">
        <v>136</v>
      </c>
      <c r="P32" s="15">
        <v>220</v>
      </c>
      <c r="Q32" s="15" t="s">
        <v>27</v>
      </c>
      <c r="R32" s="15">
        <v>210</v>
      </c>
      <c r="S32" s="15" t="s">
        <v>30</v>
      </c>
      <c r="T32" s="37">
        <v>8.9</v>
      </c>
      <c r="U32" s="61">
        <v>4.6239999999999997</v>
      </c>
      <c r="V32" s="16">
        <v>2.0299999999999998</v>
      </c>
      <c r="W32" s="16">
        <v>1.429</v>
      </c>
      <c r="X32" s="16">
        <v>2.81</v>
      </c>
      <c r="Y32" s="43">
        <v>368</v>
      </c>
      <c r="Z32" s="106" t="s">
        <v>260</v>
      </c>
      <c r="AA32" s="107" t="s">
        <v>261</v>
      </c>
      <c r="AB32" s="107" t="s">
        <v>262</v>
      </c>
      <c r="AC32" s="107" t="s">
        <v>263</v>
      </c>
      <c r="AD32" s="108" t="s">
        <v>84</v>
      </c>
      <c r="AE32" s="72"/>
    </row>
    <row r="33" spans="2:31">
      <c r="B33" s="132"/>
      <c r="C33" s="133" t="s">
        <v>85</v>
      </c>
      <c r="D33" s="134" t="s">
        <v>35</v>
      </c>
      <c r="E33" s="135" t="s">
        <v>37</v>
      </c>
      <c r="F33" s="8">
        <v>2016</v>
      </c>
      <c r="G33" s="135" t="s">
        <v>86</v>
      </c>
      <c r="H33" s="32"/>
      <c r="I33" s="57">
        <v>2</v>
      </c>
      <c r="J33" s="9">
        <v>4</v>
      </c>
      <c r="K33" s="9" t="s">
        <v>25</v>
      </c>
      <c r="L33" s="9">
        <v>60</v>
      </c>
      <c r="M33" s="9">
        <v>6.2</v>
      </c>
      <c r="N33" s="9" t="s">
        <v>26</v>
      </c>
      <c r="O33" s="9">
        <v>184</v>
      </c>
      <c r="P33" s="9">
        <v>270</v>
      </c>
      <c r="Q33" s="9" t="s">
        <v>27</v>
      </c>
      <c r="R33" s="9">
        <v>235</v>
      </c>
      <c r="S33" s="9" t="s">
        <v>30</v>
      </c>
      <c r="T33" s="39">
        <v>7.3</v>
      </c>
      <c r="U33" s="63">
        <v>4.6239999999999997</v>
      </c>
      <c r="V33" s="10">
        <v>2.0299999999999998</v>
      </c>
      <c r="W33" s="10">
        <v>1.429</v>
      </c>
      <c r="X33" s="10">
        <v>2.81</v>
      </c>
      <c r="Y33" s="45">
        <v>368</v>
      </c>
      <c r="Z33" s="112" t="s">
        <v>260</v>
      </c>
      <c r="AA33" s="113" t="s">
        <v>261</v>
      </c>
      <c r="AB33" s="113" t="s">
        <v>271</v>
      </c>
      <c r="AC33" s="113" t="s">
        <v>272</v>
      </c>
      <c r="AD33" s="114" t="s">
        <v>87</v>
      </c>
      <c r="AE33" s="72"/>
    </row>
    <row r="34" spans="2:31">
      <c r="B34" s="132"/>
      <c r="C34" s="133" t="s">
        <v>88</v>
      </c>
      <c r="D34" s="134" t="s">
        <v>35</v>
      </c>
      <c r="E34" s="135" t="s">
        <v>37</v>
      </c>
      <c r="F34" s="8">
        <v>2016</v>
      </c>
      <c r="G34" s="135" t="s">
        <v>89</v>
      </c>
      <c r="H34" s="32"/>
      <c r="I34" s="57">
        <v>2</v>
      </c>
      <c r="J34" s="9">
        <v>4</v>
      </c>
      <c r="K34" s="9" t="s">
        <v>25</v>
      </c>
      <c r="L34" s="9">
        <v>60</v>
      </c>
      <c r="M34" s="9">
        <v>6.4</v>
      </c>
      <c r="N34" s="9" t="s">
        <v>26</v>
      </c>
      <c r="O34" s="9">
        <v>245</v>
      </c>
      <c r="P34" s="9">
        <v>350</v>
      </c>
      <c r="Q34" s="9" t="s">
        <v>27</v>
      </c>
      <c r="R34" s="9">
        <v>250</v>
      </c>
      <c r="S34" s="9" t="s">
        <v>30</v>
      </c>
      <c r="T34" s="39">
        <v>5.9</v>
      </c>
      <c r="U34" s="63">
        <v>4.6239999999999997</v>
      </c>
      <c r="V34" s="10">
        <v>2.0299999999999998</v>
      </c>
      <c r="W34" s="10">
        <v>1.429</v>
      </c>
      <c r="X34" s="10">
        <v>2.81</v>
      </c>
      <c r="Y34" s="45">
        <v>368</v>
      </c>
      <c r="Z34" s="112" t="s">
        <v>264</v>
      </c>
      <c r="AA34" s="113" t="s">
        <v>261</v>
      </c>
      <c r="AB34" s="113" t="s">
        <v>265</v>
      </c>
      <c r="AC34" s="113" t="s">
        <v>266</v>
      </c>
      <c r="AD34" s="114" t="s">
        <v>90</v>
      </c>
      <c r="AE34" s="72"/>
    </row>
    <row r="35" spans="2:31">
      <c r="B35" s="132"/>
      <c r="C35" s="133" t="s">
        <v>91</v>
      </c>
      <c r="D35" s="134" t="s">
        <v>35</v>
      </c>
      <c r="E35" s="135" t="s">
        <v>37</v>
      </c>
      <c r="F35" s="8">
        <v>2016</v>
      </c>
      <c r="G35" s="135" t="s">
        <v>92</v>
      </c>
      <c r="H35" s="32"/>
      <c r="I35" s="57">
        <v>3</v>
      </c>
      <c r="J35" s="9">
        <v>6</v>
      </c>
      <c r="K35" s="9" t="s">
        <v>25</v>
      </c>
      <c r="L35" s="9">
        <v>60</v>
      </c>
      <c r="M35" s="9">
        <v>7.9</v>
      </c>
      <c r="N35" s="9" t="s">
        <v>26</v>
      </c>
      <c r="O35" s="9">
        <v>306</v>
      </c>
      <c r="P35" s="9">
        <v>400</v>
      </c>
      <c r="Q35" s="9" t="s">
        <v>27</v>
      </c>
      <c r="R35" s="9">
        <v>250</v>
      </c>
      <c r="S35" s="9" t="s">
        <v>30</v>
      </c>
      <c r="T35" s="39">
        <v>5.5</v>
      </c>
      <c r="U35" s="63">
        <v>4.6239999999999997</v>
      </c>
      <c r="V35" s="10">
        <v>2.0299999999999998</v>
      </c>
      <c r="W35" s="10">
        <v>1.429</v>
      </c>
      <c r="X35" s="10">
        <v>2.81</v>
      </c>
      <c r="Y35" s="45">
        <v>368</v>
      </c>
      <c r="Z35" s="112" t="s">
        <v>264</v>
      </c>
      <c r="AA35" s="113" t="s">
        <v>261</v>
      </c>
      <c r="AB35" s="113" t="s">
        <v>270</v>
      </c>
      <c r="AC35" s="113" t="s">
        <v>263</v>
      </c>
      <c r="AD35" s="114" t="s">
        <v>84</v>
      </c>
      <c r="AE35" s="72"/>
    </row>
    <row r="36" spans="2:31">
      <c r="B36" s="124" t="s">
        <v>224</v>
      </c>
      <c r="C36" s="125" t="s">
        <v>93</v>
      </c>
      <c r="D36" s="126" t="s">
        <v>35</v>
      </c>
      <c r="E36" s="127" t="s">
        <v>37</v>
      </c>
      <c r="F36" s="14">
        <v>2015</v>
      </c>
      <c r="G36" s="127" t="s">
        <v>94</v>
      </c>
      <c r="H36" s="31"/>
      <c r="I36" s="55">
        <v>1.6</v>
      </c>
      <c r="J36" s="15">
        <v>4</v>
      </c>
      <c r="K36" s="15" t="s">
        <v>25</v>
      </c>
      <c r="L36" s="15">
        <v>60</v>
      </c>
      <c r="M36" s="15">
        <v>5.9</v>
      </c>
      <c r="N36" s="15" t="s">
        <v>26</v>
      </c>
      <c r="O36" s="15">
        <v>136</v>
      </c>
      <c r="P36" s="15">
        <v>220</v>
      </c>
      <c r="Q36" s="15" t="s">
        <v>27</v>
      </c>
      <c r="R36" s="15">
        <v>210</v>
      </c>
      <c r="S36" s="15" t="s">
        <v>30</v>
      </c>
      <c r="T36" s="37">
        <v>8.9</v>
      </c>
      <c r="U36" s="61">
        <v>4.6239999999999997</v>
      </c>
      <c r="V36" s="16">
        <v>2.0299999999999998</v>
      </c>
      <c r="W36" s="16">
        <v>1.429</v>
      </c>
      <c r="X36" s="16">
        <v>2.81</v>
      </c>
      <c r="Y36" s="43">
        <v>368</v>
      </c>
      <c r="Z36" s="106" t="s">
        <v>260</v>
      </c>
      <c r="AA36" s="107" t="s">
        <v>261</v>
      </c>
      <c r="AB36" s="107" t="s">
        <v>262</v>
      </c>
      <c r="AC36" s="107" t="s">
        <v>263</v>
      </c>
      <c r="AD36" s="108" t="s">
        <v>95</v>
      </c>
      <c r="AE36" s="72"/>
    </row>
    <row r="37" spans="2:31">
      <c r="B37" s="132"/>
      <c r="C37" s="133" t="s">
        <v>96</v>
      </c>
      <c r="D37" s="134" t="s">
        <v>35</v>
      </c>
      <c r="E37" s="135" t="s">
        <v>37</v>
      </c>
      <c r="F37" s="8">
        <v>2015</v>
      </c>
      <c r="G37" s="135" t="s">
        <v>97</v>
      </c>
      <c r="H37" s="32"/>
      <c r="I37" s="57">
        <v>2</v>
      </c>
      <c r="J37" s="9">
        <v>4</v>
      </c>
      <c r="K37" s="9" t="s">
        <v>25</v>
      </c>
      <c r="L37" s="9">
        <v>60</v>
      </c>
      <c r="M37" s="9">
        <v>6.2</v>
      </c>
      <c r="N37" s="9" t="s">
        <v>26</v>
      </c>
      <c r="O37" s="9">
        <v>184</v>
      </c>
      <c r="P37" s="9">
        <v>270</v>
      </c>
      <c r="Q37" s="9" t="s">
        <v>27</v>
      </c>
      <c r="R37" s="9">
        <v>235</v>
      </c>
      <c r="S37" s="9" t="s">
        <v>30</v>
      </c>
      <c r="T37" s="39">
        <v>7.3</v>
      </c>
      <c r="U37" s="63">
        <v>4.6239999999999997</v>
      </c>
      <c r="V37" s="10">
        <v>2.0299999999999998</v>
      </c>
      <c r="W37" s="10">
        <v>1.429</v>
      </c>
      <c r="X37" s="10">
        <v>2.81</v>
      </c>
      <c r="Y37" s="45">
        <v>368</v>
      </c>
      <c r="Z37" s="112" t="s">
        <v>260</v>
      </c>
      <c r="AA37" s="113" t="s">
        <v>261</v>
      </c>
      <c r="AB37" s="113" t="s">
        <v>271</v>
      </c>
      <c r="AC37" s="113" t="s">
        <v>272</v>
      </c>
      <c r="AD37" s="114" t="s">
        <v>95</v>
      </c>
      <c r="AE37" s="72"/>
    </row>
    <row r="38" spans="2:31">
      <c r="B38" s="132"/>
      <c r="C38" s="133" t="s">
        <v>98</v>
      </c>
      <c r="D38" s="134" t="s">
        <v>35</v>
      </c>
      <c r="E38" s="135" t="s">
        <v>37</v>
      </c>
      <c r="F38" s="8">
        <v>2015</v>
      </c>
      <c r="G38" s="135" t="s">
        <v>99</v>
      </c>
      <c r="H38" s="32"/>
      <c r="I38" s="57">
        <v>2</v>
      </c>
      <c r="J38" s="9">
        <v>4</v>
      </c>
      <c r="K38" s="9" t="s">
        <v>25</v>
      </c>
      <c r="L38" s="9">
        <v>60</v>
      </c>
      <c r="M38" s="9">
        <v>6.4</v>
      </c>
      <c r="N38" s="9" t="s">
        <v>26</v>
      </c>
      <c r="O38" s="9">
        <v>245</v>
      </c>
      <c r="P38" s="9">
        <v>350</v>
      </c>
      <c r="Q38" s="9" t="s">
        <v>27</v>
      </c>
      <c r="R38" s="9">
        <v>250</v>
      </c>
      <c r="S38" s="9" t="s">
        <v>30</v>
      </c>
      <c r="T38" s="39">
        <v>5.9</v>
      </c>
      <c r="U38" s="63">
        <v>4.6239999999999997</v>
      </c>
      <c r="V38" s="10">
        <v>2.0299999999999998</v>
      </c>
      <c r="W38" s="10">
        <v>1.429</v>
      </c>
      <c r="X38" s="10">
        <v>2.81</v>
      </c>
      <c r="Y38" s="45">
        <v>368</v>
      </c>
      <c r="Z38" s="112" t="s">
        <v>264</v>
      </c>
      <c r="AA38" s="113" t="s">
        <v>261</v>
      </c>
      <c r="AB38" s="113" t="s">
        <v>265</v>
      </c>
      <c r="AC38" s="113" t="s">
        <v>266</v>
      </c>
      <c r="AD38" s="114" t="s">
        <v>95</v>
      </c>
      <c r="AE38" s="72"/>
    </row>
    <row r="39" spans="2:31" ht="13.5" thickBot="1">
      <c r="B39" s="132"/>
      <c r="C39" s="133" t="s">
        <v>100</v>
      </c>
      <c r="D39" s="134" t="s">
        <v>35</v>
      </c>
      <c r="E39" s="135" t="s">
        <v>37</v>
      </c>
      <c r="F39" s="8">
        <v>2015</v>
      </c>
      <c r="G39" s="135" t="s">
        <v>101</v>
      </c>
      <c r="H39" s="32"/>
      <c r="I39" s="57">
        <v>3</v>
      </c>
      <c r="J39" s="9">
        <v>6</v>
      </c>
      <c r="K39" s="9" t="s">
        <v>25</v>
      </c>
      <c r="L39" s="9">
        <v>60</v>
      </c>
      <c r="M39" s="9">
        <v>7.9</v>
      </c>
      <c r="N39" s="9" t="s">
        <v>26</v>
      </c>
      <c r="O39" s="9">
        <v>306</v>
      </c>
      <c r="P39" s="9">
        <v>400</v>
      </c>
      <c r="Q39" s="9" t="s">
        <v>27</v>
      </c>
      <c r="R39" s="9">
        <v>250</v>
      </c>
      <c r="S39" s="9" t="s">
        <v>30</v>
      </c>
      <c r="T39" s="39">
        <v>5.5</v>
      </c>
      <c r="U39" s="63">
        <v>4.6239999999999997</v>
      </c>
      <c r="V39" s="10">
        <v>2.0299999999999998</v>
      </c>
      <c r="W39" s="10">
        <v>1.429</v>
      </c>
      <c r="X39" s="10">
        <v>2.81</v>
      </c>
      <c r="Y39" s="45">
        <v>368</v>
      </c>
      <c r="Z39" s="112" t="s">
        <v>264</v>
      </c>
      <c r="AA39" s="113" t="s">
        <v>261</v>
      </c>
      <c r="AB39" s="113" t="s">
        <v>270</v>
      </c>
      <c r="AC39" s="113" t="s">
        <v>263</v>
      </c>
      <c r="AD39" s="114" t="s">
        <v>95</v>
      </c>
      <c r="AE39" s="72"/>
    </row>
    <row r="40" spans="2:31">
      <c r="B40" s="136" t="s">
        <v>225</v>
      </c>
      <c r="C40" s="137" t="s">
        <v>103</v>
      </c>
      <c r="D40" s="138" t="s">
        <v>35</v>
      </c>
      <c r="E40" s="139" t="s">
        <v>104</v>
      </c>
      <c r="F40" s="17">
        <v>2020</v>
      </c>
      <c r="G40" s="139" t="s">
        <v>105</v>
      </c>
      <c r="H40" s="34">
        <v>440000</v>
      </c>
      <c r="I40" s="58">
        <v>3</v>
      </c>
      <c r="J40" s="18">
        <v>6</v>
      </c>
      <c r="K40" s="18" t="s">
        <v>25</v>
      </c>
      <c r="L40" s="18">
        <v>60</v>
      </c>
      <c r="M40" s="18">
        <v>8.3000000000000007</v>
      </c>
      <c r="N40" s="18" t="s">
        <v>26</v>
      </c>
      <c r="O40" s="18">
        <v>431</v>
      </c>
      <c r="P40" s="18">
        <v>550</v>
      </c>
      <c r="Q40" s="18" t="s">
        <v>27</v>
      </c>
      <c r="R40" s="18">
        <v>250</v>
      </c>
      <c r="S40" s="18" t="s">
        <v>30</v>
      </c>
      <c r="T40" s="40">
        <v>4.0999999999999996</v>
      </c>
      <c r="U40" s="64">
        <v>4.6710000000000003</v>
      </c>
      <c r="V40" s="19">
        <v>1.877</v>
      </c>
      <c r="W40" s="19">
        <v>1.4239999999999999</v>
      </c>
      <c r="X40" s="19">
        <v>2.8119999999999998</v>
      </c>
      <c r="Y40" s="46">
        <v>480</v>
      </c>
      <c r="Z40" s="115" t="s">
        <v>273</v>
      </c>
      <c r="AA40" s="116" t="s">
        <v>274</v>
      </c>
      <c r="AB40" s="116" t="s">
        <v>275</v>
      </c>
      <c r="AC40" s="116" t="s">
        <v>276</v>
      </c>
      <c r="AD40" s="117" t="s">
        <v>106</v>
      </c>
      <c r="AE40" s="72"/>
    </row>
    <row r="41" spans="2:31">
      <c r="B41" s="120" t="s">
        <v>226</v>
      </c>
      <c r="C41" s="121" t="s">
        <v>107</v>
      </c>
      <c r="D41" s="122" t="s">
        <v>35</v>
      </c>
      <c r="E41" s="123" t="s">
        <v>104</v>
      </c>
      <c r="F41" s="3">
        <v>2019</v>
      </c>
      <c r="G41" s="123" t="s">
        <v>108</v>
      </c>
      <c r="H41" s="27">
        <v>440000</v>
      </c>
      <c r="I41" s="54">
        <v>3</v>
      </c>
      <c r="J41" s="2">
        <v>6</v>
      </c>
      <c r="K41" s="2" t="s">
        <v>25</v>
      </c>
      <c r="L41" s="2">
        <v>60</v>
      </c>
      <c r="M41" s="2">
        <v>8.3000000000000007</v>
      </c>
      <c r="N41" s="2" t="s">
        <v>26</v>
      </c>
      <c r="O41" s="2">
        <v>431</v>
      </c>
      <c r="P41" s="2">
        <v>550</v>
      </c>
      <c r="Q41" s="2" t="s">
        <v>27</v>
      </c>
      <c r="R41" s="2">
        <v>250</v>
      </c>
      <c r="S41" s="2" t="s">
        <v>30</v>
      </c>
      <c r="T41" s="36">
        <v>4.0999999999999996</v>
      </c>
      <c r="U41" s="60">
        <v>4.6710000000000003</v>
      </c>
      <c r="V41" s="1">
        <v>1.877</v>
      </c>
      <c r="W41" s="1">
        <v>1.4239999999999999</v>
      </c>
      <c r="X41" s="1">
        <v>2.8119999999999998</v>
      </c>
      <c r="Y41" s="42">
        <v>480</v>
      </c>
      <c r="Z41" s="103" t="s">
        <v>273</v>
      </c>
      <c r="AA41" s="104" t="s">
        <v>274</v>
      </c>
      <c r="AB41" s="104" t="s">
        <v>275</v>
      </c>
      <c r="AC41" s="104" t="s">
        <v>276</v>
      </c>
      <c r="AD41" s="105" t="s">
        <v>109</v>
      </c>
      <c r="AE41" s="72"/>
    </row>
    <row r="42" spans="2:31">
      <c r="B42" s="120" t="s">
        <v>227</v>
      </c>
      <c r="C42" s="121" t="s">
        <v>110</v>
      </c>
      <c r="D42" s="122" t="s">
        <v>35</v>
      </c>
      <c r="E42" s="123" t="s">
        <v>104</v>
      </c>
      <c r="F42" s="3">
        <v>2018</v>
      </c>
      <c r="G42" s="123" t="s">
        <v>111</v>
      </c>
      <c r="H42" s="27">
        <v>440000</v>
      </c>
      <c r="I42" s="54">
        <v>3</v>
      </c>
      <c r="J42" s="2">
        <v>6</v>
      </c>
      <c r="K42" s="2" t="s">
        <v>25</v>
      </c>
      <c r="L42" s="2">
        <v>60</v>
      </c>
      <c r="M42" s="2">
        <v>8.3000000000000007</v>
      </c>
      <c r="N42" s="2" t="s">
        <v>26</v>
      </c>
      <c r="O42" s="2">
        <v>431</v>
      </c>
      <c r="P42" s="2">
        <v>550</v>
      </c>
      <c r="Q42" s="2" t="s">
        <v>27</v>
      </c>
      <c r="R42" s="2">
        <v>250</v>
      </c>
      <c r="S42" s="2" t="s">
        <v>30</v>
      </c>
      <c r="T42" s="36">
        <v>4.0999999999999996</v>
      </c>
      <c r="U42" s="60">
        <v>4.6710000000000003</v>
      </c>
      <c r="V42" s="1">
        <v>1.877</v>
      </c>
      <c r="W42" s="1">
        <v>1.4239999999999999</v>
      </c>
      <c r="X42" s="1">
        <v>2.8119999999999998</v>
      </c>
      <c r="Y42" s="42">
        <v>480</v>
      </c>
      <c r="Z42" s="103" t="s">
        <v>273</v>
      </c>
      <c r="AA42" s="104" t="s">
        <v>274</v>
      </c>
      <c r="AB42" s="104" t="s">
        <v>275</v>
      </c>
      <c r="AC42" s="104" t="s">
        <v>276</v>
      </c>
      <c r="AD42" s="105" t="s">
        <v>112</v>
      </c>
      <c r="AE42" s="72"/>
    </row>
    <row r="43" spans="2:31">
      <c r="B43" s="120" t="s">
        <v>228</v>
      </c>
      <c r="C43" s="121" t="s">
        <v>113</v>
      </c>
      <c r="D43" s="122" t="s">
        <v>35</v>
      </c>
      <c r="E43" s="123" t="s">
        <v>104</v>
      </c>
      <c r="F43" s="3">
        <v>2017</v>
      </c>
      <c r="G43" s="123" t="s">
        <v>114</v>
      </c>
      <c r="H43" s="33"/>
      <c r="I43" s="54">
        <v>4</v>
      </c>
      <c r="J43" s="2">
        <v>6</v>
      </c>
      <c r="K43" s="2" t="s">
        <v>25</v>
      </c>
      <c r="L43" s="2">
        <v>60</v>
      </c>
      <c r="M43" s="2">
        <v>8.8000000000000007</v>
      </c>
      <c r="N43" s="2" t="s">
        <v>26</v>
      </c>
      <c r="O43" s="2">
        <v>431</v>
      </c>
      <c r="P43" s="2">
        <v>550</v>
      </c>
      <c r="Q43" s="2" t="s">
        <v>27</v>
      </c>
      <c r="R43" s="2">
        <v>250</v>
      </c>
      <c r="S43" s="2" t="s">
        <v>30</v>
      </c>
      <c r="T43" s="36">
        <v>4.3</v>
      </c>
      <c r="U43" s="60">
        <v>4.6710000000000003</v>
      </c>
      <c r="V43" s="1">
        <v>2.0369999999999999</v>
      </c>
      <c r="W43" s="1">
        <v>1.43</v>
      </c>
      <c r="X43" s="1">
        <v>2.8119999999999998</v>
      </c>
      <c r="Y43" s="42">
        <v>368</v>
      </c>
      <c r="Z43" s="103" t="s">
        <v>277</v>
      </c>
      <c r="AA43" s="104" t="s">
        <v>278</v>
      </c>
      <c r="AB43" s="104" t="s">
        <v>279</v>
      </c>
      <c r="AC43" s="104" t="s">
        <v>280</v>
      </c>
      <c r="AD43" s="105" t="s">
        <v>115</v>
      </c>
      <c r="AE43" s="72"/>
    </row>
    <row r="44" spans="2:31" ht="13.5" thickBot="1">
      <c r="B44" s="124" t="s">
        <v>229</v>
      </c>
      <c r="C44" s="125" t="s">
        <v>116</v>
      </c>
      <c r="D44" s="126" t="s">
        <v>35</v>
      </c>
      <c r="E44" s="127" t="s">
        <v>104</v>
      </c>
      <c r="F44" s="14">
        <v>2012</v>
      </c>
      <c r="G44" s="127" t="s">
        <v>117</v>
      </c>
      <c r="H44" s="31"/>
      <c r="I44" s="55">
        <v>4</v>
      </c>
      <c r="J44" s="15">
        <v>8</v>
      </c>
      <c r="K44" s="15" t="s">
        <v>25</v>
      </c>
      <c r="L44" s="15">
        <v>63</v>
      </c>
      <c r="M44" s="15">
        <v>12.4</v>
      </c>
      <c r="N44" s="15" t="s">
        <v>26</v>
      </c>
      <c r="O44" s="15">
        <v>420</v>
      </c>
      <c r="P44" s="15">
        <v>400</v>
      </c>
      <c r="Q44" s="15" t="s">
        <v>27</v>
      </c>
      <c r="R44" s="15">
        <v>250</v>
      </c>
      <c r="S44" s="15" t="s">
        <v>30</v>
      </c>
      <c r="T44" s="37">
        <v>4.9000000000000004</v>
      </c>
      <c r="U44" s="61">
        <v>4.58</v>
      </c>
      <c r="V44" s="16">
        <v>2.0049999999999999</v>
      </c>
      <c r="W44" s="16">
        <v>1.4470000000000001</v>
      </c>
      <c r="X44" s="16">
        <v>2.7610000000000001</v>
      </c>
      <c r="Y44" s="43"/>
      <c r="Z44" s="106" t="s">
        <v>277</v>
      </c>
      <c r="AA44" s="107" t="s">
        <v>278</v>
      </c>
      <c r="AB44" s="107" t="s">
        <v>279</v>
      </c>
      <c r="AC44" s="107" t="s">
        <v>280</v>
      </c>
      <c r="AD44" s="108" t="s">
        <v>118</v>
      </c>
      <c r="AE44" s="72"/>
    </row>
    <row r="45" spans="2:31">
      <c r="B45" s="128" t="s">
        <v>230</v>
      </c>
      <c r="C45" s="129" t="s">
        <v>177</v>
      </c>
      <c r="D45" s="130" t="s">
        <v>176</v>
      </c>
      <c r="E45" s="131" t="s">
        <v>178</v>
      </c>
      <c r="F45" s="20">
        <v>2020</v>
      </c>
      <c r="G45" s="131" t="s">
        <v>179</v>
      </c>
      <c r="H45" s="29">
        <v>89100</v>
      </c>
      <c r="I45" s="56">
        <v>1.8</v>
      </c>
      <c r="J45" s="21">
        <v>4</v>
      </c>
      <c r="K45" s="21" t="s">
        <v>28</v>
      </c>
      <c r="L45" s="21">
        <v>40</v>
      </c>
      <c r="M45" s="21">
        <v>4.4000000000000004</v>
      </c>
      <c r="N45" s="21" t="s">
        <v>102</v>
      </c>
      <c r="O45" s="21">
        <v>121</v>
      </c>
      <c r="P45" s="21">
        <v>140</v>
      </c>
      <c r="Q45" s="21" t="s">
        <v>27</v>
      </c>
      <c r="R45" s="21">
        <v>170</v>
      </c>
      <c r="S45" s="21" t="s">
        <v>30</v>
      </c>
      <c r="T45" s="38">
        <v>10</v>
      </c>
      <c r="U45" s="62">
        <v>4.54</v>
      </c>
      <c r="V45" s="22">
        <v>1.76</v>
      </c>
      <c r="W45" s="22">
        <v>1.47</v>
      </c>
      <c r="X45" s="22">
        <v>2.7</v>
      </c>
      <c r="Y45" s="44">
        <v>502</v>
      </c>
      <c r="Z45" s="109" t="s">
        <v>283</v>
      </c>
      <c r="AA45" s="110" t="s">
        <v>284</v>
      </c>
      <c r="AB45" s="110" t="s">
        <v>285</v>
      </c>
      <c r="AC45" s="110" t="s">
        <v>286</v>
      </c>
      <c r="AD45" s="111" t="s">
        <v>180</v>
      </c>
      <c r="AE45" s="72"/>
    </row>
    <row r="46" spans="2:31">
      <c r="B46" s="132"/>
      <c r="C46" s="133" t="s">
        <v>181</v>
      </c>
      <c r="D46" s="134" t="s">
        <v>176</v>
      </c>
      <c r="E46" s="135" t="s">
        <v>178</v>
      </c>
      <c r="F46" s="8">
        <v>2020</v>
      </c>
      <c r="G46" s="135" t="s">
        <v>182</v>
      </c>
      <c r="H46" s="30">
        <v>105000</v>
      </c>
      <c r="I46" s="57">
        <v>1.8</v>
      </c>
      <c r="J46" s="9">
        <v>4</v>
      </c>
      <c r="K46" s="9" t="s">
        <v>28</v>
      </c>
      <c r="L46" s="9">
        <v>40</v>
      </c>
      <c r="M46" s="9">
        <v>4.4000000000000004</v>
      </c>
      <c r="N46" s="9" t="s">
        <v>102</v>
      </c>
      <c r="O46" s="9">
        <v>121</v>
      </c>
      <c r="P46" s="9">
        <v>140</v>
      </c>
      <c r="Q46" s="9" t="s">
        <v>27</v>
      </c>
      <c r="R46" s="9">
        <v>170</v>
      </c>
      <c r="S46" s="9" t="s">
        <v>30</v>
      </c>
      <c r="T46" s="39">
        <v>10</v>
      </c>
      <c r="U46" s="63">
        <v>4.54</v>
      </c>
      <c r="V46" s="10">
        <v>1.76</v>
      </c>
      <c r="W46" s="10">
        <v>1.47</v>
      </c>
      <c r="X46" s="10">
        <v>2.7</v>
      </c>
      <c r="Y46" s="45">
        <v>502</v>
      </c>
      <c r="Z46" s="112" t="s">
        <v>287</v>
      </c>
      <c r="AA46" s="113" t="s">
        <v>282</v>
      </c>
      <c r="AB46" s="113" t="s">
        <v>288</v>
      </c>
      <c r="AC46" s="113" t="s">
        <v>289</v>
      </c>
      <c r="AD46" s="114" t="s">
        <v>180</v>
      </c>
      <c r="AE46" s="72"/>
    </row>
    <row r="47" spans="2:31">
      <c r="B47" s="124" t="s">
        <v>231</v>
      </c>
      <c r="C47" s="125" t="s">
        <v>183</v>
      </c>
      <c r="D47" s="126" t="s">
        <v>176</v>
      </c>
      <c r="E47" s="127" t="s">
        <v>178</v>
      </c>
      <c r="F47" s="14">
        <v>2019</v>
      </c>
      <c r="G47" s="127" t="s">
        <v>184</v>
      </c>
      <c r="H47" s="28">
        <v>89100</v>
      </c>
      <c r="I47" s="55">
        <v>1.8</v>
      </c>
      <c r="J47" s="15">
        <v>4</v>
      </c>
      <c r="K47" s="15" t="s">
        <v>28</v>
      </c>
      <c r="L47" s="15">
        <v>40</v>
      </c>
      <c r="M47" s="15">
        <v>4.4000000000000004</v>
      </c>
      <c r="N47" s="15" t="s">
        <v>102</v>
      </c>
      <c r="O47" s="15">
        <v>121</v>
      </c>
      <c r="P47" s="15">
        <v>140</v>
      </c>
      <c r="Q47" s="15" t="s">
        <v>27</v>
      </c>
      <c r="R47" s="15">
        <v>170</v>
      </c>
      <c r="S47" s="15" t="s">
        <v>30</v>
      </c>
      <c r="T47" s="37">
        <v>10</v>
      </c>
      <c r="U47" s="61">
        <v>4.54</v>
      </c>
      <c r="V47" s="16">
        <v>1.76</v>
      </c>
      <c r="W47" s="16">
        <v>1.47</v>
      </c>
      <c r="X47" s="16">
        <v>2.7</v>
      </c>
      <c r="Y47" s="43">
        <v>502</v>
      </c>
      <c r="Z47" s="106" t="s">
        <v>283</v>
      </c>
      <c r="AA47" s="107" t="s">
        <v>284</v>
      </c>
      <c r="AB47" s="107" t="s">
        <v>285</v>
      </c>
      <c r="AC47" s="107" t="s">
        <v>286</v>
      </c>
      <c r="AD47" s="108" t="s">
        <v>185</v>
      </c>
      <c r="AE47" s="72"/>
    </row>
    <row r="48" spans="2:31">
      <c r="B48" s="132"/>
      <c r="C48" s="133" t="s">
        <v>186</v>
      </c>
      <c r="D48" s="134" t="s">
        <v>176</v>
      </c>
      <c r="E48" s="135" t="s">
        <v>178</v>
      </c>
      <c r="F48" s="8">
        <v>2019</v>
      </c>
      <c r="G48" s="135" t="s">
        <v>187</v>
      </c>
      <c r="H48" s="30">
        <v>105000</v>
      </c>
      <c r="I48" s="57">
        <v>1.8</v>
      </c>
      <c r="J48" s="9">
        <v>4</v>
      </c>
      <c r="K48" s="9" t="s">
        <v>28</v>
      </c>
      <c r="L48" s="9">
        <v>40</v>
      </c>
      <c r="M48" s="9">
        <v>4.4000000000000004</v>
      </c>
      <c r="N48" s="9" t="s">
        <v>102</v>
      </c>
      <c r="O48" s="9">
        <v>121</v>
      </c>
      <c r="P48" s="9">
        <v>140</v>
      </c>
      <c r="Q48" s="9" t="s">
        <v>27</v>
      </c>
      <c r="R48" s="9">
        <v>170</v>
      </c>
      <c r="S48" s="9" t="s">
        <v>30</v>
      </c>
      <c r="T48" s="39">
        <v>10</v>
      </c>
      <c r="U48" s="63">
        <v>4.54</v>
      </c>
      <c r="V48" s="10">
        <v>1.76</v>
      </c>
      <c r="W48" s="10">
        <v>1.47</v>
      </c>
      <c r="X48" s="10">
        <v>2.7</v>
      </c>
      <c r="Y48" s="45">
        <v>502</v>
      </c>
      <c r="Z48" s="112" t="s">
        <v>287</v>
      </c>
      <c r="AA48" s="113" t="s">
        <v>282</v>
      </c>
      <c r="AB48" s="113" t="s">
        <v>288</v>
      </c>
      <c r="AC48" s="113" t="s">
        <v>289</v>
      </c>
      <c r="AD48" s="114" t="s">
        <v>185</v>
      </c>
      <c r="AE48" s="72"/>
    </row>
    <row r="49" spans="2:31">
      <c r="B49" s="124" t="s">
        <v>232</v>
      </c>
      <c r="C49" s="125" t="s">
        <v>188</v>
      </c>
      <c r="D49" s="126" t="s">
        <v>176</v>
      </c>
      <c r="E49" s="127" t="s">
        <v>178</v>
      </c>
      <c r="F49" s="14">
        <v>2018</v>
      </c>
      <c r="G49" s="127" t="s">
        <v>189</v>
      </c>
      <c r="H49" s="28">
        <v>87000</v>
      </c>
      <c r="I49" s="55">
        <v>1.8</v>
      </c>
      <c r="J49" s="15">
        <v>4</v>
      </c>
      <c r="K49" s="15" t="s">
        <v>28</v>
      </c>
      <c r="L49" s="15">
        <v>40</v>
      </c>
      <c r="M49" s="15">
        <v>4.4000000000000004</v>
      </c>
      <c r="N49" s="15" t="s">
        <v>102</v>
      </c>
      <c r="O49" s="15">
        <v>121</v>
      </c>
      <c r="P49" s="15">
        <v>140</v>
      </c>
      <c r="Q49" s="15" t="s">
        <v>27</v>
      </c>
      <c r="R49" s="15">
        <v>170</v>
      </c>
      <c r="S49" s="15" t="s">
        <v>30</v>
      </c>
      <c r="T49" s="37">
        <v>10</v>
      </c>
      <c r="U49" s="61">
        <v>4.54</v>
      </c>
      <c r="V49" s="16">
        <v>1.76</v>
      </c>
      <c r="W49" s="16">
        <v>1.47</v>
      </c>
      <c r="X49" s="16">
        <v>2.7</v>
      </c>
      <c r="Y49" s="43">
        <v>502</v>
      </c>
      <c r="Z49" s="106" t="s">
        <v>283</v>
      </c>
      <c r="AA49" s="107" t="s">
        <v>284</v>
      </c>
      <c r="AB49" s="107" t="s">
        <v>285</v>
      </c>
      <c r="AC49" s="107" t="s">
        <v>286</v>
      </c>
      <c r="AD49" s="108" t="s">
        <v>190</v>
      </c>
      <c r="AE49" s="72"/>
    </row>
    <row r="50" spans="2:31">
      <c r="B50" s="132"/>
      <c r="C50" s="133" t="s">
        <v>191</v>
      </c>
      <c r="D50" s="134" t="s">
        <v>176</v>
      </c>
      <c r="E50" s="135" t="s">
        <v>178</v>
      </c>
      <c r="F50" s="8">
        <v>2018</v>
      </c>
      <c r="G50" s="135" t="s">
        <v>192</v>
      </c>
      <c r="H50" s="30">
        <v>102900</v>
      </c>
      <c r="I50" s="57">
        <v>1.8</v>
      </c>
      <c r="J50" s="9">
        <v>4</v>
      </c>
      <c r="K50" s="9" t="s">
        <v>28</v>
      </c>
      <c r="L50" s="9">
        <v>40</v>
      </c>
      <c r="M50" s="9">
        <v>4.4000000000000004</v>
      </c>
      <c r="N50" s="9" t="s">
        <v>102</v>
      </c>
      <c r="O50" s="9">
        <v>121</v>
      </c>
      <c r="P50" s="9">
        <v>140</v>
      </c>
      <c r="Q50" s="9" t="s">
        <v>27</v>
      </c>
      <c r="R50" s="9">
        <v>170</v>
      </c>
      <c r="S50" s="9" t="s">
        <v>30</v>
      </c>
      <c r="T50" s="39">
        <v>10</v>
      </c>
      <c r="U50" s="63">
        <v>4.54</v>
      </c>
      <c r="V50" s="10">
        <v>1.76</v>
      </c>
      <c r="W50" s="10">
        <v>1.47</v>
      </c>
      <c r="X50" s="10">
        <v>2.7</v>
      </c>
      <c r="Y50" s="45">
        <v>502</v>
      </c>
      <c r="Z50" s="112" t="s">
        <v>287</v>
      </c>
      <c r="AA50" s="113" t="s">
        <v>282</v>
      </c>
      <c r="AB50" s="113" t="s">
        <v>288</v>
      </c>
      <c r="AC50" s="113" t="s">
        <v>289</v>
      </c>
      <c r="AD50" s="114" t="s">
        <v>193</v>
      </c>
      <c r="AE50" s="72"/>
    </row>
    <row r="51" spans="2:31">
      <c r="B51" s="124" t="s">
        <v>233</v>
      </c>
      <c r="C51" s="125" t="s">
        <v>194</v>
      </c>
      <c r="D51" s="126" t="s">
        <v>176</v>
      </c>
      <c r="E51" s="127" t="s">
        <v>178</v>
      </c>
      <c r="F51" s="14">
        <v>2017</v>
      </c>
      <c r="G51" s="127" t="s">
        <v>195</v>
      </c>
      <c r="H51" s="31"/>
      <c r="I51" s="55">
        <v>1.8</v>
      </c>
      <c r="J51" s="15">
        <v>4</v>
      </c>
      <c r="K51" s="15" t="s">
        <v>28</v>
      </c>
      <c r="L51" s="15">
        <v>40</v>
      </c>
      <c r="M51" s="15">
        <v>4.4000000000000004</v>
      </c>
      <c r="N51" s="15" t="s">
        <v>102</v>
      </c>
      <c r="O51" s="15">
        <v>121</v>
      </c>
      <c r="P51" s="15">
        <v>140</v>
      </c>
      <c r="Q51" s="15" t="s">
        <v>27</v>
      </c>
      <c r="R51" s="15">
        <v>170</v>
      </c>
      <c r="S51" s="15" t="s">
        <v>30</v>
      </c>
      <c r="T51" s="37">
        <v>10</v>
      </c>
      <c r="U51" s="61">
        <v>4.54</v>
      </c>
      <c r="V51" s="16">
        <v>1.76</v>
      </c>
      <c r="W51" s="16">
        <v>1.47</v>
      </c>
      <c r="X51" s="16">
        <v>2.7</v>
      </c>
      <c r="Y51" s="43">
        <v>502</v>
      </c>
      <c r="Z51" s="106" t="s">
        <v>290</v>
      </c>
      <c r="AA51" s="107" t="s">
        <v>291</v>
      </c>
      <c r="AB51" s="107" t="s">
        <v>292</v>
      </c>
      <c r="AC51" s="107" t="s">
        <v>293</v>
      </c>
      <c r="AD51" s="108" t="s">
        <v>196</v>
      </c>
      <c r="AE51" s="72"/>
    </row>
    <row r="52" spans="2:31">
      <c r="B52" s="132"/>
      <c r="C52" s="133" t="s">
        <v>197</v>
      </c>
      <c r="D52" s="134" t="s">
        <v>176</v>
      </c>
      <c r="E52" s="135" t="s">
        <v>178</v>
      </c>
      <c r="F52" s="8">
        <v>2017</v>
      </c>
      <c r="G52" s="135" t="s">
        <v>198</v>
      </c>
      <c r="H52" s="32"/>
      <c r="I52" s="57">
        <v>1.8</v>
      </c>
      <c r="J52" s="9">
        <v>4</v>
      </c>
      <c r="K52" s="9" t="s">
        <v>28</v>
      </c>
      <c r="L52" s="9">
        <v>40</v>
      </c>
      <c r="M52" s="9">
        <v>4.4000000000000004</v>
      </c>
      <c r="N52" s="9" t="s">
        <v>102</v>
      </c>
      <c r="O52" s="9">
        <v>121</v>
      </c>
      <c r="P52" s="9">
        <v>140</v>
      </c>
      <c r="Q52" s="9" t="s">
        <v>27</v>
      </c>
      <c r="R52" s="9">
        <v>170</v>
      </c>
      <c r="S52" s="9" t="s">
        <v>30</v>
      </c>
      <c r="T52" s="39">
        <v>10</v>
      </c>
      <c r="U52" s="63">
        <v>4.54</v>
      </c>
      <c r="V52" s="10">
        <v>1.76</v>
      </c>
      <c r="W52" s="10">
        <v>1.47</v>
      </c>
      <c r="X52" s="10">
        <v>2.7</v>
      </c>
      <c r="Y52" s="45">
        <v>502</v>
      </c>
      <c r="Z52" s="112" t="s">
        <v>294</v>
      </c>
      <c r="AA52" s="113" t="s">
        <v>295</v>
      </c>
      <c r="AB52" s="113" t="s">
        <v>296</v>
      </c>
      <c r="AC52" s="113" t="s">
        <v>297</v>
      </c>
      <c r="AD52" s="114" t="s">
        <v>199</v>
      </c>
      <c r="AE52" s="72"/>
    </row>
    <row r="53" spans="2:31">
      <c r="B53" s="132"/>
      <c r="C53" s="133" t="s">
        <v>200</v>
      </c>
      <c r="D53" s="134" t="s">
        <v>176</v>
      </c>
      <c r="E53" s="135" t="s">
        <v>178</v>
      </c>
      <c r="F53" s="8">
        <v>2017</v>
      </c>
      <c r="G53" s="135" t="s">
        <v>201</v>
      </c>
      <c r="H53" s="32"/>
      <c r="I53" s="57">
        <v>1.8</v>
      </c>
      <c r="J53" s="9">
        <v>4</v>
      </c>
      <c r="K53" s="9" t="s">
        <v>28</v>
      </c>
      <c r="L53" s="9">
        <v>40</v>
      </c>
      <c r="M53" s="9">
        <v>4.4000000000000004</v>
      </c>
      <c r="N53" s="9" t="s">
        <v>102</v>
      </c>
      <c r="O53" s="9">
        <v>121</v>
      </c>
      <c r="P53" s="9">
        <v>140</v>
      </c>
      <c r="Q53" s="9" t="s">
        <v>27</v>
      </c>
      <c r="R53" s="9">
        <v>170</v>
      </c>
      <c r="S53" s="9" t="s">
        <v>30</v>
      </c>
      <c r="T53" s="39">
        <v>10</v>
      </c>
      <c r="U53" s="63">
        <v>4.54</v>
      </c>
      <c r="V53" s="10">
        <v>1.76</v>
      </c>
      <c r="W53" s="10">
        <v>1.47</v>
      </c>
      <c r="X53" s="10">
        <v>2.7</v>
      </c>
      <c r="Y53" s="45">
        <v>502</v>
      </c>
      <c r="Z53" s="112" t="s">
        <v>294</v>
      </c>
      <c r="AA53" s="113" t="s">
        <v>298</v>
      </c>
      <c r="AB53" s="113" t="s">
        <v>296</v>
      </c>
      <c r="AC53" s="113" t="s">
        <v>299</v>
      </c>
      <c r="AD53" s="114" t="s">
        <v>199</v>
      </c>
      <c r="AE53" s="72"/>
    </row>
    <row r="54" spans="2:31">
      <c r="B54" s="132"/>
      <c r="C54" s="133" t="s">
        <v>202</v>
      </c>
      <c r="D54" s="134" t="s">
        <v>176</v>
      </c>
      <c r="E54" s="135" t="s">
        <v>178</v>
      </c>
      <c r="F54" s="8">
        <v>2017</v>
      </c>
      <c r="G54" s="135" t="s">
        <v>203</v>
      </c>
      <c r="H54" s="32"/>
      <c r="I54" s="57">
        <v>1.8</v>
      </c>
      <c r="J54" s="9">
        <v>4</v>
      </c>
      <c r="K54" s="9" t="s">
        <v>28</v>
      </c>
      <c r="L54" s="9">
        <v>40</v>
      </c>
      <c r="M54" s="9">
        <v>4.4000000000000004</v>
      </c>
      <c r="N54" s="9" t="s">
        <v>102</v>
      </c>
      <c r="O54" s="9">
        <v>121</v>
      </c>
      <c r="P54" s="9">
        <v>140</v>
      </c>
      <c r="Q54" s="9" t="s">
        <v>27</v>
      </c>
      <c r="R54" s="9">
        <v>170</v>
      </c>
      <c r="S54" s="9" t="s">
        <v>30</v>
      </c>
      <c r="T54" s="39">
        <v>10</v>
      </c>
      <c r="U54" s="63">
        <v>4.54</v>
      </c>
      <c r="V54" s="10">
        <v>1.76</v>
      </c>
      <c r="W54" s="10">
        <v>1.47</v>
      </c>
      <c r="X54" s="10">
        <v>2.7</v>
      </c>
      <c r="Y54" s="45">
        <v>502</v>
      </c>
      <c r="Z54" s="112" t="s">
        <v>300</v>
      </c>
      <c r="AA54" s="113" t="s">
        <v>301</v>
      </c>
      <c r="AB54" s="113" t="s">
        <v>302</v>
      </c>
      <c r="AC54" s="113" t="s">
        <v>303</v>
      </c>
      <c r="AD54" s="114" t="s">
        <v>199</v>
      </c>
      <c r="AE54" s="72"/>
    </row>
    <row r="55" spans="2:31">
      <c r="B55" s="132"/>
      <c r="C55" s="133" t="s">
        <v>204</v>
      </c>
      <c r="D55" s="134" t="s">
        <v>176</v>
      </c>
      <c r="E55" s="135" t="s">
        <v>178</v>
      </c>
      <c r="F55" s="8">
        <v>2017</v>
      </c>
      <c r="G55" s="135" t="s">
        <v>205</v>
      </c>
      <c r="H55" s="32"/>
      <c r="I55" s="57">
        <v>1.8</v>
      </c>
      <c r="J55" s="9">
        <v>4</v>
      </c>
      <c r="K55" s="9" t="s">
        <v>28</v>
      </c>
      <c r="L55" s="9">
        <v>40</v>
      </c>
      <c r="M55" s="9">
        <v>4.4000000000000004</v>
      </c>
      <c r="N55" s="9" t="s">
        <v>102</v>
      </c>
      <c r="O55" s="9">
        <v>121</v>
      </c>
      <c r="P55" s="9">
        <v>140</v>
      </c>
      <c r="Q55" s="9" t="s">
        <v>27</v>
      </c>
      <c r="R55" s="9">
        <v>170</v>
      </c>
      <c r="S55" s="9" t="s">
        <v>30</v>
      </c>
      <c r="T55" s="39">
        <v>10</v>
      </c>
      <c r="U55" s="63">
        <v>4.54</v>
      </c>
      <c r="V55" s="10">
        <v>1.76</v>
      </c>
      <c r="W55" s="10">
        <v>1.47</v>
      </c>
      <c r="X55" s="10">
        <v>2.7</v>
      </c>
      <c r="Y55" s="45">
        <v>502</v>
      </c>
      <c r="Z55" s="112" t="s">
        <v>304</v>
      </c>
      <c r="AA55" s="113" t="s">
        <v>305</v>
      </c>
      <c r="AB55" s="113" t="s">
        <v>306</v>
      </c>
      <c r="AC55" s="113" t="s">
        <v>307</v>
      </c>
      <c r="AD55" s="114" t="s">
        <v>206</v>
      </c>
      <c r="AE55" s="72"/>
    </row>
    <row r="56" spans="2:31">
      <c r="B56" s="124" t="s">
        <v>234</v>
      </c>
      <c r="C56" s="125" t="s">
        <v>207</v>
      </c>
      <c r="D56" s="126" t="s">
        <v>176</v>
      </c>
      <c r="E56" s="127" t="s">
        <v>178</v>
      </c>
      <c r="F56" s="14">
        <v>2016</v>
      </c>
      <c r="G56" s="127" t="s">
        <v>208</v>
      </c>
      <c r="H56" s="31"/>
      <c r="I56" s="55">
        <v>1.8</v>
      </c>
      <c r="J56" s="15">
        <v>4</v>
      </c>
      <c r="K56" s="15" t="s">
        <v>28</v>
      </c>
      <c r="L56" s="15">
        <v>40</v>
      </c>
      <c r="M56" s="15">
        <v>4.4000000000000004</v>
      </c>
      <c r="N56" s="15" t="s">
        <v>102</v>
      </c>
      <c r="O56" s="15">
        <v>121</v>
      </c>
      <c r="P56" s="15">
        <v>140</v>
      </c>
      <c r="Q56" s="15" t="s">
        <v>27</v>
      </c>
      <c r="R56" s="15">
        <v>170</v>
      </c>
      <c r="S56" s="15" t="s">
        <v>30</v>
      </c>
      <c r="T56" s="37">
        <v>10</v>
      </c>
      <c r="U56" s="61">
        <v>4.54</v>
      </c>
      <c r="V56" s="16">
        <v>1.76</v>
      </c>
      <c r="W56" s="16">
        <v>1.47</v>
      </c>
      <c r="X56" s="16">
        <v>2.7</v>
      </c>
      <c r="Y56" s="43">
        <v>502</v>
      </c>
      <c r="Z56" s="106" t="s">
        <v>304</v>
      </c>
      <c r="AA56" s="107" t="s">
        <v>281</v>
      </c>
      <c r="AB56" s="107" t="s">
        <v>306</v>
      </c>
      <c r="AC56" s="107" t="s">
        <v>308</v>
      </c>
      <c r="AD56" s="108" t="s">
        <v>209</v>
      </c>
      <c r="AE56" s="72"/>
    </row>
    <row r="57" spans="2:31" ht="13.5" thickBot="1">
      <c r="B57" s="132"/>
      <c r="C57" s="133" t="s">
        <v>210</v>
      </c>
      <c r="D57" s="134" t="s">
        <v>176</v>
      </c>
      <c r="E57" s="135" t="s">
        <v>178</v>
      </c>
      <c r="F57" s="8">
        <v>2016</v>
      </c>
      <c r="G57" s="135" t="s">
        <v>211</v>
      </c>
      <c r="H57" s="32"/>
      <c r="I57" s="57">
        <v>1.8</v>
      </c>
      <c r="J57" s="9">
        <v>4</v>
      </c>
      <c r="K57" s="9" t="s">
        <v>28</v>
      </c>
      <c r="L57" s="9">
        <v>40</v>
      </c>
      <c r="M57" s="9">
        <v>4.4000000000000004</v>
      </c>
      <c r="N57" s="9" t="s">
        <v>102</v>
      </c>
      <c r="O57" s="9">
        <v>121</v>
      </c>
      <c r="P57" s="9">
        <v>140</v>
      </c>
      <c r="Q57" s="9" t="s">
        <v>27</v>
      </c>
      <c r="R57" s="9">
        <v>170</v>
      </c>
      <c r="S57" s="9" t="s">
        <v>30</v>
      </c>
      <c r="T57" s="39">
        <v>10</v>
      </c>
      <c r="U57" s="63">
        <v>4.54</v>
      </c>
      <c r="V57" s="10">
        <v>1.76</v>
      </c>
      <c r="W57" s="10">
        <v>1.47</v>
      </c>
      <c r="X57" s="10">
        <v>2.7</v>
      </c>
      <c r="Y57" s="45">
        <v>502</v>
      </c>
      <c r="Z57" s="112" t="s">
        <v>304</v>
      </c>
      <c r="AA57" s="113" t="s">
        <v>305</v>
      </c>
      <c r="AB57" s="113" t="s">
        <v>306</v>
      </c>
      <c r="AC57" s="113" t="s">
        <v>307</v>
      </c>
      <c r="AD57" s="114" t="s">
        <v>212</v>
      </c>
      <c r="AE57" s="72"/>
    </row>
    <row r="58" spans="2:31" ht="13.5" thickTop="1"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</row>
  </sheetData>
  <autoFilter ref="B6:AE57">
    <filterColumn colId="4"/>
  </autoFilter>
  <hyperlinks>
    <hyperlink ref="B8:H8" r:id="rId1" display="Compiled in Excel by Teoalida © cardatabase.teoalida.com"/>
    <hyperlink ref="F8" r:id="rId2" display="Compiled in Excel by Teoalida © cardatabase.teoalida.com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2:F80"/>
  <sheetViews>
    <sheetView workbookViewId="0"/>
  </sheetViews>
  <sheetFormatPr defaultColWidth="2.7109375" defaultRowHeight="12.75"/>
  <cols>
    <col min="2" max="3" width="15.7109375" customWidth="1"/>
    <col min="5" max="6" width="15.7109375" customWidth="1"/>
  </cols>
  <sheetData>
    <row r="2" spans="2:6">
      <c r="B2" s="102" t="s">
        <v>320</v>
      </c>
      <c r="C2" s="102"/>
      <c r="D2" s="102"/>
      <c r="E2" s="102"/>
      <c r="F2" s="102"/>
    </row>
    <row r="3" spans="2:6">
      <c r="B3" s="102" t="s">
        <v>318</v>
      </c>
      <c r="C3" s="102"/>
      <c r="D3" s="102"/>
      <c r="E3" s="102"/>
      <c r="F3" s="102"/>
    </row>
    <row r="4" spans="2:6" ht="13.5" thickBot="1"/>
    <row r="5" spans="2:6">
      <c r="B5" s="163" t="s">
        <v>321</v>
      </c>
      <c r="C5" s="164" t="s">
        <v>346</v>
      </c>
      <c r="E5" s="167" t="s">
        <v>322</v>
      </c>
      <c r="F5" s="168" t="s">
        <v>346</v>
      </c>
    </row>
    <row r="6" spans="2:6" ht="13.5" thickBot="1">
      <c r="B6" s="165">
        <f>COUNTA(B7:B96)</f>
        <v>73</v>
      </c>
      <c r="C6" s="166">
        <f>SUM(C7:C96)</f>
        <v>9084</v>
      </c>
      <c r="E6" s="169">
        <f>COUNTA(E7:E76)</f>
        <v>20</v>
      </c>
      <c r="F6" s="170">
        <f>SUM(F7:F76)</f>
        <v>9096</v>
      </c>
    </row>
    <row r="7" spans="2:6">
      <c r="B7" s="53" t="s">
        <v>24</v>
      </c>
      <c r="C7" s="160">
        <v>18</v>
      </c>
      <c r="E7" s="57" t="s">
        <v>342</v>
      </c>
      <c r="F7" s="162">
        <v>0</v>
      </c>
    </row>
    <row r="8" spans="2:6">
      <c r="B8" s="53" t="s">
        <v>345</v>
      </c>
      <c r="C8" s="160">
        <v>0</v>
      </c>
      <c r="E8" s="57" t="s">
        <v>341</v>
      </c>
      <c r="F8" s="162">
        <v>0</v>
      </c>
    </row>
    <row r="9" spans="2:6">
      <c r="B9" s="53" t="s">
        <v>29</v>
      </c>
      <c r="C9" s="160">
        <v>65</v>
      </c>
      <c r="E9" s="57" t="s">
        <v>340</v>
      </c>
      <c r="F9" s="162">
        <v>0</v>
      </c>
    </row>
    <row r="10" spans="2:6">
      <c r="B10" s="53" t="s">
        <v>32</v>
      </c>
      <c r="C10" s="160">
        <v>87</v>
      </c>
      <c r="E10" s="57" t="s">
        <v>339</v>
      </c>
      <c r="F10" s="162">
        <v>0</v>
      </c>
    </row>
    <row r="11" spans="2:6">
      <c r="B11" s="53" t="s">
        <v>33</v>
      </c>
      <c r="C11" s="160">
        <v>392</v>
      </c>
      <c r="E11" s="57" t="s">
        <v>338</v>
      </c>
      <c r="F11" s="162">
        <v>0</v>
      </c>
    </row>
    <row r="12" spans="2:6">
      <c r="B12" s="52" t="s">
        <v>34</v>
      </c>
      <c r="C12" s="159">
        <v>91</v>
      </c>
      <c r="E12" s="55" t="s">
        <v>337</v>
      </c>
      <c r="F12" s="161">
        <v>0</v>
      </c>
    </row>
    <row r="13" spans="2:6">
      <c r="B13" s="53" t="s">
        <v>35</v>
      </c>
      <c r="C13" s="160">
        <v>403</v>
      </c>
      <c r="E13" s="57" t="s">
        <v>336</v>
      </c>
      <c r="F13" s="162">
        <v>0</v>
      </c>
    </row>
    <row r="14" spans="2:6">
      <c r="B14" s="53" t="s">
        <v>119</v>
      </c>
      <c r="C14" s="160">
        <v>39</v>
      </c>
      <c r="E14" s="57" t="s">
        <v>335</v>
      </c>
      <c r="F14" s="162">
        <v>0</v>
      </c>
    </row>
    <row r="15" spans="2:6">
      <c r="B15" s="53" t="s">
        <v>120</v>
      </c>
      <c r="C15" s="160">
        <v>5</v>
      </c>
      <c r="E15" s="57" t="s">
        <v>334</v>
      </c>
      <c r="F15" s="162">
        <v>1356</v>
      </c>
    </row>
    <row r="16" spans="2:6">
      <c r="B16" s="53" t="s">
        <v>121</v>
      </c>
      <c r="C16" s="160">
        <v>114</v>
      </c>
      <c r="E16" s="57" t="s">
        <v>333</v>
      </c>
      <c r="F16" s="162">
        <v>984</v>
      </c>
    </row>
    <row r="17" spans="2:6">
      <c r="B17" s="52" t="s">
        <v>122</v>
      </c>
      <c r="C17" s="159">
        <v>17</v>
      </c>
      <c r="E17" s="55" t="s">
        <v>332</v>
      </c>
      <c r="F17" s="161">
        <v>1192</v>
      </c>
    </row>
    <row r="18" spans="2:6">
      <c r="B18" s="53" t="s">
        <v>123</v>
      </c>
      <c r="C18" s="160">
        <v>20</v>
      </c>
      <c r="E18" s="57" t="s">
        <v>331</v>
      </c>
      <c r="F18" s="162">
        <v>1305</v>
      </c>
    </row>
    <row r="19" spans="2:6">
      <c r="B19" s="53" t="s">
        <v>124</v>
      </c>
      <c r="C19" s="160">
        <v>380</v>
      </c>
      <c r="E19" s="57" t="s">
        <v>330</v>
      </c>
      <c r="F19" s="162">
        <v>1431</v>
      </c>
    </row>
    <row r="20" spans="2:6">
      <c r="B20" s="53" t="s">
        <v>125</v>
      </c>
      <c r="C20" s="160">
        <v>38</v>
      </c>
      <c r="E20" s="57" t="s">
        <v>329</v>
      </c>
      <c r="F20" s="162">
        <v>790</v>
      </c>
    </row>
    <row r="21" spans="2:6">
      <c r="B21" s="53" t="s">
        <v>126</v>
      </c>
      <c r="C21" s="160">
        <v>13</v>
      </c>
      <c r="E21" s="57" t="s">
        <v>328</v>
      </c>
      <c r="F21" s="162">
        <v>711</v>
      </c>
    </row>
    <row r="22" spans="2:6">
      <c r="B22" s="52" t="s">
        <v>127</v>
      </c>
      <c r="C22" s="159">
        <v>7</v>
      </c>
      <c r="E22" s="55" t="s">
        <v>327</v>
      </c>
      <c r="F22" s="161">
        <v>662</v>
      </c>
    </row>
    <row r="23" spans="2:6">
      <c r="B23" s="53" t="s">
        <v>128</v>
      </c>
      <c r="C23" s="160">
        <v>167</v>
      </c>
      <c r="E23" s="57" t="s">
        <v>326</v>
      </c>
      <c r="F23" s="162">
        <v>419</v>
      </c>
    </row>
    <row r="24" spans="2:6">
      <c r="B24" s="53" t="s">
        <v>129</v>
      </c>
      <c r="C24" s="160">
        <v>13</v>
      </c>
      <c r="E24" s="57" t="s">
        <v>325</v>
      </c>
      <c r="F24" s="162">
        <v>246</v>
      </c>
    </row>
    <row r="25" spans="2:6">
      <c r="B25" s="53" t="s">
        <v>130</v>
      </c>
      <c r="C25" s="160">
        <v>15</v>
      </c>
      <c r="E25" s="57" t="s">
        <v>324</v>
      </c>
      <c r="F25" s="162">
        <v>0</v>
      </c>
    </row>
    <row r="26" spans="2:6" ht="13.5" thickBot="1">
      <c r="B26" s="53" t="s">
        <v>131</v>
      </c>
      <c r="C26" s="160">
        <v>61</v>
      </c>
      <c r="E26" s="57" t="s">
        <v>323</v>
      </c>
      <c r="F26" s="162">
        <v>0</v>
      </c>
    </row>
    <row r="27" spans="2:6">
      <c r="B27" s="52" t="s">
        <v>132</v>
      </c>
      <c r="C27" s="159">
        <v>2</v>
      </c>
      <c r="E27" s="171"/>
      <c r="F27" s="171"/>
    </row>
    <row r="28" spans="2:6">
      <c r="B28" s="53" t="s">
        <v>133</v>
      </c>
      <c r="C28" s="160">
        <v>459</v>
      </c>
    </row>
    <row r="29" spans="2:6">
      <c r="B29" s="53" t="s">
        <v>134</v>
      </c>
      <c r="C29" s="160">
        <v>58</v>
      </c>
    </row>
    <row r="30" spans="2:6">
      <c r="B30" s="53" t="s">
        <v>135</v>
      </c>
      <c r="C30" s="160">
        <v>59</v>
      </c>
    </row>
    <row r="31" spans="2:6">
      <c r="B31" s="53" t="s">
        <v>136</v>
      </c>
      <c r="C31" s="160">
        <v>28</v>
      </c>
    </row>
    <row r="32" spans="2:6">
      <c r="B32" s="52" t="s">
        <v>137</v>
      </c>
      <c r="C32" s="159">
        <v>196</v>
      </c>
    </row>
    <row r="33" spans="2:3">
      <c r="B33" s="53" t="s">
        <v>138</v>
      </c>
      <c r="C33" s="160">
        <v>12</v>
      </c>
    </row>
    <row r="34" spans="2:3">
      <c r="B34" s="53" t="s">
        <v>139</v>
      </c>
      <c r="C34" s="160">
        <v>22</v>
      </c>
    </row>
    <row r="35" spans="2:3">
      <c r="B35" s="53" t="s">
        <v>140</v>
      </c>
      <c r="C35" s="160">
        <v>203</v>
      </c>
    </row>
    <row r="36" spans="2:3">
      <c r="B36" s="53" t="s">
        <v>141</v>
      </c>
      <c r="C36" s="160">
        <v>17</v>
      </c>
    </row>
    <row r="37" spans="2:3">
      <c r="B37" s="52" t="s">
        <v>142</v>
      </c>
      <c r="C37" s="159">
        <v>300</v>
      </c>
    </row>
    <row r="38" spans="2:3">
      <c r="B38" s="53" t="s">
        <v>143</v>
      </c>
      <c r="C38" s="160">
        <v>147</v>
      </c>
    </row>
    <row r="39" spans="2:3">
      <c r="B39" s="53" t="s">
        <v>144</v>
      </c>
      <c r="C39" s="160">
        <v>24</v>
      </c>
    </row>
    <row r="40" spans="2:3">
      <c r="B40" s="53" t="s">
        <v>145</v>
      </c>
      <c r="C40" s="160">
        <v>7</v>
      </c>
    </row>
    <row r="41" spans="2:3">
      <c r="B41" s="53" t="s">
        <v>146</v>
      </c>
      <c r="C41" s="160">
        <v>257</v>
      </c>
    </row>
    <row r="42" spans="2:3">
      <c r="B42" s="52" t="s">
        <v>147</v>
      </c>
      <c r="C42" s="159">
        <v>230</v>
      </c>
    </row>
    <row r="43" spans="2:3">
      <c r="B43" s="53" t="s">
        <v>343</v>
      </c>
      <c r="C43" s="160">
        <v>0</v>
      </c>
    </row>
    <row r="44" spans="2:3">
      <c r="B44" s="53" t="s">
        <v>148</v>
      </c>
      <c r="C44" s="160">
        <v>355</v>
      </c>
    </row>
    <row r="45" spans="2:3">
      <c r="B45" s="53" t="s">
        <v>149</v>
      </c>
      <c r="C45" s="160">
        <v>19</v>
      </c>
    </row>
    <row r="46" spans="2:3">
      <c r="B46" s="53" t="s">
        <v>150</v>
      </c>
      <c r="C46" s="160">
        <v>51</v>
      </c>
    </row>
    <row r="47" spans="2:3">
      <c r="B47" s="52" t="s">
        <v>151</v>
      </c>
      <c r="C47" s="159">
        <v>231</v>
      </c>
    </row>
    <row r="48" spans="2:3">
      <c r="B48" s="53" t="s">
        <v>152</v>
      </c>
      <c r="C48" s="160">
        <v>405</v>
      </c>
    </row>
    <row r="49" spans="2:3">
      <c r="B49" s="53" t="s">
        <v>153</v>
      </c>
      <c r="C49" s="160">
        <v>73</v>
      </c>
    </row>
    <row r="50" spans="2:3">
      <c r="B50" s="53" t="s">
        <v>154</v>
      </c>
      <c r="C50" s="160">
        <v>44</v>
      </c>
    </row>
    <row r="51" spans="2:3">
      <c r="B51" s="53" t="s">
        <v>155</v>
      </c>
      <c r="C51" s="160">
        <v>14</v>
      </c>
    </row>
    <row r="52" spans="2:3">
      <c r="B52" s="52" t="s">
        <v>156</v>
      </c>
      <c r="C52" s="159">
        <v>149</v>
      </c>
    </row>
    <row r="53" spans="2:3">
      <c r="B53" s="53" t="s">
        <v>157</v>
      </c>
      <c r="C53" s="160">
        <v>54</v>
      </c>
    </row>
    <row r="54" spans="2:3">
      <c r="B54" s="53" t="s">
        <v>158</v>
      </c>
      <c r="C54" s="160">
        <v>162</v>
      </c>
    </row>
    <row r="55" spans="2:3">
      <c r="B55" s="53" t="s">
        <v>159</v>
      </c>
      <c r="C55" s="160">
        <v>33</v>
      </c>
    </row>
    <row r="56" spans="2:3">
      <c r="B56" s="53" t="s">
        <v>160</v>
      </c>
      <c r="C56" s="160">
        <v>621</v>
      </c>
    </row>
    <row r="57" spans="2:3">
      <c r="B57" s="52" t="s">
        <v>161</v>
      </c>
      <c r="C57" s="159">
        <v>61</v>
      </c>
    </row>
    <row r="58" spans="2:3">
      <c r="B58" s="53" t="s">
        <v>162</v>
      </c>
      <c r="C58" s="160">
        <v>91</v>
      </c>
    </row>
    <row r="59" spans="2:3">
      <c r="B59" s="53" t="s">
        <v>163</v>
      </c>
      <c r="C59" s="160">
        <v>205</v>
      </c>
    </row>
    <row r="60" spans="2:3">
      <c r="B60" s="53" t="s">
        <v>164</v>
      </c>
      <c r="C60" s="160">
        <v>515</v>
      </c>
    </row>
    <row r="61" spans="2:3">
      <c r="B61" s="53" t="s">
        <v>165</v>
      </c>
      <c r="C61" s="160">
        <v>17</v>
      </c>
    </row>
    <row r="62" spans="2:3">
      <c r="B62" s="52" t="s">
        <v>166</v>
      </c>
      <c r="C62" s="159">
        <v>158</v>
      </c>
    </row>
    <row r="63" spans="2:3">
      <c r="B63" s="53" t="s">
        <v>167</v>
      </c>
      <c r="C63" s="160">
        <v>339</v>
      </c>
    </row>
    <row r="64" spans="2:3">
      <c r="B64" s="53" t="s">
        <v>168</v>
      </c>
      <c r="C64" s="160">
        <v>49</v>
      </c>
    </row>
    <row r="65" spans="2:3">
      <c r="B65" s="53" t="s">
        <v>169</v>
      </c>
      <c r="C65" s="160">
        <v>179</v>
      </c>
    </row>
    <row r="66" spans="2:3">
      <c r="B66" s="53" t="s">
        <v>170</v>
      </c>
      <c r="C66" s="160">
        <v>53</v>
      </c>
    </row>
    <row r="67" spans="2:3">
      <c r="B67" s="52" t="s">
        <v>171</v>
      </c>
      <c r="C67" s="159">
        <v>10</v>
      </c>
    </row>
    <row r="68" spans="2:3">
      <c r="B68" s="53" t="s">
        <v>172</v>
      </c>
      <c r="C68" s="160">
        <v>77</v>
      </c>
    </row>
    <row r="69" spans="2:3">
      <c r="B69" s="53" t="s">
        <v>344</v>
      </c>
      <c r="C69" s="160">
        <v>0</v>
      </c>
    </row>
    <row r="70" spans="2:3">
      <c r="B70" s="53" t="s">
        <v>173</v>
      </c>
      <c r="C70" s="160">
        <v>147</v>
      </c>
    </row>
    <row r="71" spans="2:3">
      <c r="B71" s="53" t="s">
        <v>174</v>
      </c>
      <c r="C71" s="160">
        <v>111</v>
      </c>
    </row>
    <row r="72" spans="2:3">
      <c r="B72" s="52" t="s">
        <v>175</v>
      </c>
      <c r="C72" s="159">
        <v>49</v>
      </c>
    </row>
    <row r="73" spans="2:3">
      <c r="B73" s="53" t="s">
        <v>176</v>
      </c>
      <c r="C73" s="160">
        <v>571</v>
      </c>
    </row>
    <row r="74" spans="2:3">
      <c r="B74" s="53" t="s">
        <v>213</v>
      </c>
      <c r="C74" s="160">
        <v>107</v>
      </c>
    </row>
    <row r="75" spans="2:3">
      <c r="B75" s="53" t="s">
        <v>214</v>
      </c>
      <c r="C75" s="160">
        <v>126</v>
      </c>
    </row>
    <row r="76" spans="2:3">
      <c r="B76" s="53" t="s">
        <v>215</v>
      </c>
      <c r="C76" s="160">
        <v>8</v>
      </c>
    </row>
    <row r="77" spans="2:3">
      <c r="B77" s="52" t="s">
        <v>216</v>
      </c>
      <c r="C77" s="159">
        <v>5</v>
      </c>
    </row>
    <row r="78" spans="2:3">
      <c r="B78" s="53" t="s">
        <v>217</v>
      </c>
      <c r="C78" s="160">
        <v>8</v>
      </c>
    </row>
    <row r="79" spans="2:3" ht="13.5" thickBot="1">
      <c r="B79" s="53" t="s">
        <v>218</v>
      </c>
      <c r="C79" s="160">
        <v>21</v>
      </c>
    </row>
    <row r="80" spans="2:3">
      <c r="B80" s="171"/>
      <c r="C80" s="171"/>
    </row>
  </sheetData>
  <sortState ref="E7:E26">
    <sortCondition descending="1" ref="E7:E26"/>
  </sortState>
  <hyperlinks>
    <hyperlink ref="B3:C3" r:id="rId1" display="Compiled in Excel by Teoalida © cardatabase.teoalida.com"/>
    <hyperlink ref="D3" r:id="rId2" display="Compiled in Excel by Teoalida © cardatabase.teoalida.com"/>
    <hyperlink ref="E3" r:id="rId3" display="Compiled in Excel by Teoalida © cardatabase.teoalida.com"/>
    <hyperlink ref="F3" r:id="rId4" display="Compiled in Excel by Teoalida ©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Middle East Car Specifications © www.teoalida.com/cardatabase</dc:title>
  <dc:creator>Teoalida</dc:creator>
  <cp:lastModifiedBy>Teoalida Teoalida</cp:lastModifiedBy>
  <dcterms:created xsi:type="dcterms:W3CDTF">2021-01-11T22:32:19Z</dcterms:created>
  <dcterms:modified xsi:type="dcterms:W3CDTF">2021-01-12T10:17:12Z</dcterms:modified>
</cp:coreProperties>
</file>