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420" yWindow="6405" windowWidth="28170" windowHeight="5940"/>
  </bookViews>
  <sheets>
    <sheet name="Models table" sheetId="5" r:id="rId1"/>
    <sheet name="Statistics" sheetId="2" r:id="rId2"/>
    <sheet name="Updates" sheetId="4" r:id="rId3"/>
  </sheets>
  <definedNames>
    <definedName name="_xlnm._FilterDatabase" localSheetId="0" hidden="1">'Models table'!$B$4:$F$62</definedName>
    <definedName name="_xlnm._FilterDatabase" localSheetId="1" hidden="1">Statistics!$A$4:$E$83</definedName>
    <definedName name="_xlnm._FilterDatabase" localSheetId="2" hidden="1">Updates!$B$3:$G$27</definedName>
  </definedNames>
  <calcPr calcId="125725"/>
</workbook>
</file>

<file path=xl/calcChain.xml><?xml version="1.0" encoding="utf-8"?>
<calcChain xmlns="http://schemas.openxmlformats.org/spreadsheetml/2006/main">
  <c r="D3" i="2"/>
  <c r="E3" i="5"/>
  <c r="D3"/>
  <c r="C3"/>
  <c r="B3"/>
  <c r="C3" i="2" l="1"/>
  <c r="B3"/>
  <c r="F3" i="5" l="1"/>
  <c r="E3" i="2" l="1"/>
</calcChain>
</file>

<file path=xl/sharedStrings.xml><?xml version="1.0" encoding="utf-8"?>
<sst xmlns="http://schemas.openxmlformats.org/spreadsheetml/2006/main" count="387" uniqueCount="206">
  <si>
    <t>URL</t>
  </si>
  <si>
    <t>TOYOTA</t>
  </si>
  <si>
    <t>NISSAN</t>
  </si>
  <si>
    <t>HONDA</t>
  </si>
  <si>
    <t>MAZDA</t>
  </si>
  <si>
    <t>MITSUBISHI</t>
  </si>
  <si>
    <t>SUBARU</t>
  </si>
  <si>
    <t>DAIHATSU</t>
  </si>
  <si>
    <t>SUZUKI</t>
  </si>
  <si>
    <t>EUNOS</t>
  </si>
  <si>
    <t>FORD JAPAN</t>
  </si>
  <si>
    <t>ISUZU</t>
  </si>
  <si>
    <t>LEXUS</t>
  </si>
  <si>
    <t>MITSUOKA</t>
  </si>
  <si>
    <t>BUICK</t>
  </si>
  <si>
    <t>CADILLAC</t>
  </si>
  <si>
    <t>CHEVROLET</t>
  </si>
  <si>
    <t>CHRYSLER</t>
  </si>
  <si>
    <t>CHRYSLER JEEP</t>
  </si>
  <si>
    <t>DODGE</t>
  </si>
  <si>
    <t>FORD</t>
  </si>
  <si>
    <t>HUMMER</t>
  </si>
  <si>
    <t>LINCOLN</t>
  </si>
  <si>
    <t>MERCURY</t>
  </si>
  <si>
    <t>PONTIAC</t>
  </si>
  <si>
    <t>SATURN</t>
  </si>
  <si>
    <t>STARCRAFT</t>
  </si>
  <si>
    <t>TIARA</t>
  </si>
  <si>
    <t>ASTON MARTIN</t>
  </si>
  <si>
    <t>BENTLEY</t>
  </si>
  <si>
    <t>DAIMLER</t>
  </si>
  <si>
    <t>JAGUAR</t>
  </si>
  <si>
    <t>LAND ROVER</t>
  </si>
  <si>
    <t>LOTUS</t>
  </si>
  <si>
    <t>MG</t>
  </si>
  <si>
    <t>MINI</t>
  </si>
  <si>
    <t>MORGAN</t>
  </si>
  <si>
    <t>ROVER</t>
  </si>
  <si>
    <t>TVR</t>
  </si>
  <si>
    <t>CITROEN</t>
  </si>
  <si>
    <t>PEUGEOT</t>
  </si>
  <si>
    <t>RENAULT</t>
  </si>
  <si>
    <t>AMG</t>
  </si>
  <si>
    <t>AUDI</t>
  </si>
  <si>
    <t>BMW</t>
  </si>
  <si>
    <t>BMW ALPINA</t>
  </si>
  <si>
    <t>EUROPE FORD</t>
  </si>
  <si>
    <t>MAYBACH</t>
  </si>
  <si>
    <t>MCC SMART</t>
  </si>
  <si>
    <t>MERCEDES BENZ</t>
  </si>
  <si>
    <t>OPEL</t>
  </si>
  <si>
    <t>PORSCHE</t>
  </si>
  <si>
    <t>VOLKSWAGEN</t>
  </si>
  <si>
    <t>YES</t>
  </si>
  <si>
    <t>ALFA ROMEO</t>
  </si>
  <si>
    <t>AUTOBIANCHI</t>
  </si>
  <si>
    <t>FERRARI</t>
  </si>
  <si>
    <t>FIAT</t>
  </si>
  <si>
    <t>LAMBORGHINI</t>
  </si>
  <si>
    <t>LANCIA</t>
  </si>
  <si>
    <t>MASERATI</t>
  </si>
  <si>
    <t>DONKERVOORT</t>
  </si>
  <si>
    <t>DAEWOO</t>
  </si>
  <si>
    <t>GM MATIZ</t>
  </si>
  <si>
    <t>HYUNDAI</t>
  </si>
  <si>
    <t>SAAB</t>
  </si>
  <si>
    <t>VOLVO</t>
  </si>
  <si>
    <t>BIRKIN</t>
  </si>
  <si>
    <t>Japan</t>
  </si>
  <si>
    <t>England</t>
  </si>
  <si>
    <t>France</t>
  </si>
  <si>
    <t>Germany</t>
  </si>
  <si>
    <t>Italy</t>
  </si>
  <si>
    <t>South Korea</t>
  </si>
  <si>
    <t>Sweden</t>
  </si>
  <si>
    <t>America</t>
  </si>
  <si>
    <t>Make</t>
  </si>
  <si>
    <t>ROLLSROYCE</t>
  </si>
  <si>
    <t>ABARTH</t>
  </si>
  <si>
    <t>VENTURI</t>
  </si>
  <si>
    <t>KIA</t>
  </si>
  <si>
    <t>MERCEDES AMG</t>
  </si>
  <si>
    <t>MERCEDES MAYBACH</t>
  </si>
  <si>
    <t>CT T</t>
  </si>
  <si>
    <t>C</t>
  </si>
  <si>
    <t>South Africa</t>
  </si>
  <si>
    <t>This database include ONLY car models sold in Japanese domestic market (including foreign models sold here) and target people from Japan as well as people from LHD countries in Asia and Africa who import used cars from Japan.</t>
  </si>
  <si>
    <t>This database does NOT include car models made in Japan exclusively for export, for example Acura and Infiniti (Japanese brands aimed primarily for US market but sold also in Europe and Middle East). For these cars you can buy one of the American databases from same website.</t>
  </si>
  <si>
    <t>XV</t>
  </si>
  <si>
    <t>WRX STI</t>
  </si>
  <si>
    <t>Netherlands</t>
  </si>
  <si>
    <r>
      <t xml:space="preserve">Compiled in Excel by Teoalida © </t>
    </r>
    <r>
      <rPr>
        <b/>
        <u/>
        <sz val="14"/>
        <color rgb="FF0000FF"/>
        <rFont val="Arial"/>
        <family val="2"/>
      </rPr>
      <t>cardatabase.teoalida.com</t>
    </r>
  </si>
  <si>
    <t>Model</t>
  </si>
  <si>
    <t>Date</t>
  </si>
  <si>
    <t>Makes</t>
  </si>
  <si>
    <t>Models</t>
  </si>
  <si>
    <t>Models with versions</t>
  </si>
  <si>
    <t>Versions</t>
  </si>
  <si>
    <t>Notes</t>
  </si>
  <si>
    <t>DS AUTOMOBILES</t>
  </si>
  <si>
    <t>ALCYONE</t>
  </si>
  <si>
    <t>ALCYONE SVX</t>
  </si>
  <si>
    <t>BIGHORN</t>
  </si>
  <si>
    <t>BRZ</t>
  </si>
  <si>
    <t>CHIFFON</t>
  </si>
  <si>
    <t>DEX</t>
  </si>
  <si>
    <t>DIAS WAGON</t>
  </si>
  <si>
    <t>DOMINGO</t>
  </si>
  <si>
    <t>EXIGA</t>
  </si>
  <si>
    <t>EXIGA CROSSOVER7</t>
  </si>
  <si>
    <t>FORESTER</t>
  </si>
  <si>
    <t>IMPREZA</t>
  </si>
  <si>
    <t>IMPREZA ANESIS</t>
  </si>
  <si>
    <t>IMPREZA G4</t>
  </si>
  <si>
    <t>IMPREZA RETNA</t>
  </si>
  <si>
    <t>IMPREZA SPORTS</t>
  </si>
  <si>
    <t>IMPREZA SPORTS HYBRID</t>
  </si>
  <si>
    <t>IMPREZA SPORTS WAGON</t>
  </si>
  <si>
    <t>IMPREZA WRX</t>
  </si>
  <si>
    <t>JUSTY</t>
  </si>
  <si>
    <t>LEGACY</t>
  </si>
  <si>
    <t>LEGACY B4</t>
  </si>
  <si>
    <t>LEGACY GRAND WAGON</t>
  </si>
  <si>
    <t>LEGACY LANCASTER</t>
  </si>
  <si>
    <t>LEGACY OUTBACK</t>
  </si>
  <si>
    <t>LEGACY TOURING WAGON</t>
  </si>
  <si>
    <t>LEONE</t>
  </si>
  <si>
    <t>LEVORG</t>
  </si>
  <si>
    <t>LUCRA</t>
  </si>
  <si>
    <t>LUCRA CUSTOM</t>
  </si>
  <si>
    <t>PLEO</t>
  </si>
  <si>
    <t>PLEO CUSTOM</t>
  </si>
  <si>
    <t>PLEO NESTA</t>
  </si>
  <si>
    <t>PLEO PLUS</t>
  </si>
  <si>
    <t>R1</t>
  </si>
  <si>
    <t>R2</t>
  </si>
  <si>
    <t>REX</t>
  </si>
  <si>
    <t>SAMBAR DIAS</t>
  </si>
  <si>
    <t>SAMBAR TRY</t>
  </si>
  <si>
    <t>STELLA</t>
  </si>
  <si>
    <t>TRAVIQ</t>
  </si>
  <si>
    <t>TREZIA</t>
  </si>
  <si>
    <t>VIVIO</t>
  </si>
  <si>
    <t>VIVIO BISTRO</t>
  </si>
  <si>
    <t>WRX S4</t>
  </si>
  <si>
    <t>XV HYBRID</t>
  </si>
  <si>
    <r>
      <t xml:space="preserve">Compiled in Excel by Teoalida © </t>
    </r>
    <r>
      <rPr>
        <b/>
        <u/>
        <sz val="10"/>
        <color rgb="FF0000FF"/>
        <rFont val="Arial"/>
        <family val="2"/>
      </rPr>
      <t>cardatabase.teoalida.com</t>
    </r>
  </si>
  <si>
    <t>4/1989 - 10/1992</t>
  </si>
  <si>
    <t>4/1989 - 9/1991</t>
  </si>
  <si>
    <t>9/1991 - 9/1997</t>
  </si>
  <si>
    <t>11/1988 - 10/1992</t>
  </si>
  <si>
    <t>11/2008 - 11/2012</t>
  </si>
  <si>
    <t>10/1999 - 4/2020</t>
  </si>
  <si>
    <t>4/1989 - 1/1999</t>
  </si>
  <si>
    <t>6/2008 - 3/2015</t>
  </si>
  <si>
    <t>4/2015 - 3/2018</t>
  </si>
  <si>
    <t>11/1992 - 8/2014</t>
  </si>
  <si>
    <t>10/2008 - 12/2011</t>
  </si>
  <si>
    <t>1/1995 - 9/1996</t>
  </si>
  <si>
    <t>11/1992 - 6/2007</t>
  </si>
  <si>
    <t>8/2000 - 11/2002</t>
  </si>
  <si>
    <t>2/1989 - 12/1998</t>
  </si>
  <si>
    <t>12/1998 - 8/2020</t>
  </si>
  <si>
    <t>8/1995 - 8/1997</t>
  </si>
  <si>
    <t>8/1997 - 5/2003</t>
  </si>
  <si>
    <t>2/1989 - 10/2014</t>
  </si>
  <si>
    <t>11/1989 - 3/1991</t>
  </si>
  <si>
    <t>4/2010 - 5/2015</t>
  </si>
  <si>
    <t>10/1998 - 3/2018</t>
  </si>
  <si>
    <t>4/2010 - 2/2013</t>
  </si>
  <si>
    <t>6/1999 - 1/2004</t>
  </si>
  <si>
    <t>1/2005 - 3/2010</t>
  </si>
  <si>
    <t>12/2003 - 3/2010</t>
  </si>
  <si>
    <t>6/1989 - 3/1992</t>
  </si>
  <si>
    <t>10/1992 - 11/2003</t>
  </si>
  <si>
    <t>8/2001 - 3/2005</t>
  </si>
  <si>
    <t>11/2010 - 3/2016</t>
  </si>
  <si>
    <t>3/1992 - 11/1998</t>
  </si>
  <si>
    <t>11/1995 - 11/1998</t>
  </si>
  <si>
    <t>8/2014 - 4/2020</t>
  </si>
  <si>
    <t>https://www.goo-net-exchange.com/catalog/SUBARU/</t>
  </si>
  <si>
    <t>7/2015 - 10/2016</t>
  </si>
  <si>
    <t>6/2013 - 4/2017</t>
  </si>
  <si>
    <t>Japan Car Database - models table</t>
  </si>
  <si>
    <t>12/2011 - Now</t>
  </si>
  <si>
    <t>12/2016 - Now</t>
  </si>
  <si>
    <t>3/2012 - Now</t>
  </si>
  <si>
    <t>2/1997 - Now</t>
  </si>
  <si>
    <t>4/1989 - Now</t>
  </si>
  <si>
    <t>10/2003 - Now</t>
  </si>
  <si>
    <t>6/2014 - Now</t>
  </si>
  <si>
    <t>12/2012 - Now</t>
  </si>
  <si>
    <t>6/2006 - Now</t>
  </si>
  <si>
    <t>8/2014 - Now</t>
  </si>
  <si>
    <t>6/2010 - Now</t>
  </si>
  <si>
    <t>Country</t>
  </si>
  <si>
    <t>Japan Car Database - statistics</t>
  </si>
  <si>
    <t>Japan Car Database - list of updates</t>
  </si>
  <si>
    <t>Added DS AUTOMOBILES</t>
  </si>
  <si>
    <t>Published</t>
  </si>
  <si>
    <t>BETA version</t>
  </si>
  <si>
    <t>Published for first time</t>
  </si>
  <si>
    <t>Production</t>
  </si>
  <si>
    <t>Visit above website for the FULL database (75 makes, 1500+ models, 100000+ versions)</t>
  </si>
  <si>
    <t>See Statistics sheet for list of makes and number of models included for each make and year</t>
  </si>
  <si>
    <t>This is a SAMPLE with Subaru (48 models)</t>
  </si>
</sst>
</file>

<file path=xl/styles.xml><?xml version="1.0" encoding="utf-8"?>
<styleSheet xmlns="http://schemas.openxmlformats.org/spreadsheetml/2006/main">
  <numFmts count="1">
    <numFmt numFmtId="167" formatCode="dd\ mmm\ yyyy"/>
  </numFmts>
  <fonts count="23">
    <font>
      <b/>
      <sz val="10"/>
      <color theme="1"/>
      <name val="Arial"/>
      <family val="2"/>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0"/>
      <color theme="0"/>
      <name val="Arial"/>
      <family val="2"/>
    </font>
    <font>
      <b/>
      <sz val="14"/>
      <color theme="1"/>
      <name val="Arial"/>
      <family val="2"/>
    </font>
    <font>
      <b/>
      <u/>
      <sz val="14"/>
      <color rgb="FF0000FF"/>
      <name val="Arial"/>
      <family val="2"/>
    </font>
    <font>
      <b/>
      <u/>
      <sz val="10"/>
      <color rgb="FF0000FF"/>
      <name val="Arial"/>
      <family val="2"/>
    </font>
    <font>
      <b/>
      <sz val="20"/>
      <color theme="1"/>
      <name val="Arial"/>
      <family val="2"/>
    </font>
  </fonts>
  <fills count="4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C0C0C0"/>
        <bgColor indexed="64"/>
      </patternFill>
    </fill>
    <fill>
      <patternFill patternType="solid">
        <fgColor rgb="FFC0FFC0"/>
        <bgColor indexed="64"/>
      </patternFill>
    </fill>
    <fill>
      <patternFill patternType="solid">
        <fgColor rgb="FFFFC0C0"/>
        <bgColor indexed="64"/>
      </patternFill>
    </fill>
    <fill>
      <patternFill patternType="solid">
        <fgColor rgb="FFFFFFC0"/>
        <bgColor indexed="64"/>
      </patternFill>
    </fill>
    <fill>
      <patternFill patternType="solid">
        <fgColor rgb="FFC0FFFF"/>
        <bgColor indexed="64"/>
      </patternFill>
    </fill>
    <fill>
      <patternFill patternType="solid">
        <fgColor rgb="FFC0C0FF"/>
        <bgColor indexed="64"/>
      </patternFill>
    </fill>
    <fill>
      <patternFill patternType="solid">
        <fgColor rgb="FF800000"/>
        <bgColor indexed="64"/>
      </patternFill>
    </fill>
    <fill>
      <patternFill patternType="solid">
        <fgColor rgb="FF808000"/>
        <bgColor indexed="64"/>
      </patternFill>
    </fill>
    <fill>
      <patternFill patternType="solid">
        <fgColor rgb="FF008080"/>
        <bgColor indexed="64"/>
      </patternFill>
    </fill>
    <fill>
      <patternFill patternType="solid">
        <fgColor rgb="FF000080"/>
        <bgColor indexed="64"/>
      </patternFill>
    </fill>
    <fill>
      <patternFill patternType="solid">
        <fgColor rgb="FF008000"/>
        <bgColor indexed="64"/>
      </patternFill>
    </fill>
  </fills>
  <borders count="3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top style="medium">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top/>
      <bottom style="medium">
        <color indexed="64"/>
      </bottom>
      <diagonal/>
    </border>
    <border>
      <left style="thin">
        <color indexed="64"/>
      </left>
      <right style="medium">
        <color indexed="64"/>
      </right>
      <top style="medium">
        <color indexed="64"/>
      </top>
      <bottom/>
      <diagonal/>
    </border>
  </borders>
  <cellStyleXfs count="42">
    <xf numFmtId="0" fontId="0" fillId="33" borderId="0" applyNumberFormat="0" applyFill="0" applyBorder="0">
      <alignment horizontal="center" vertical="center"/>
    </xf>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65">
    <xf numFmtId="0" fontId="0" fillId="33" borderId="0" xfId="0">
      <alignment horizontal="center" vertical="center"/>
    </xf>
    <xf numFmtId="0" fontId="0" fillId="37" borderId="10" xfId="0" applyFill="1" applyBorder="1">
      <alignment horizontal="center" vertical="center"/>
    </xf>
    <xf numFmtId="0" fontId="0" fillId="37" borderId="12" xfId="0" applyFill="1" applyBorder="1">
      <alignment horizontal="center" vertical="center"/>
    </xf>
    <xf numFmtId="0" fontId="0" fillId="33" borderId="11" xfId="0" applyBorder="1">
      <alignment horizontal="center" vertical="center"/>
    </xf>
    <xf numFmtId="0" fontId="0" fillId="33" borderId="14" xfId="0" applyBorder="1">
      <alignment horizontal="center" vertical="center"/>
    </xf>
    <xf numFmtId="0" fontId="0" fillId="37" borderId="17" xfId="0" applyFill="1" applyBorder="1">
      <alignment horizontal="center" vertical="center"/>
    </xf>
    <xf numFmtId="0" fontId="0" fillId="36" borderId="13" xfId="0" applyFill="1" applyBorder="1" applyAlignment="1">
      <alignment horizontal="left" vertical="center"/>
    </xf>
    <xf numFmtId="0" fontId="0" fillId="36" borderId="15" xfId="0" applyFill="1" applyBorder="1" applyAlignment="1">
      <alignment horizontal="left" vertical="center"/>
    </xf>
    <xf numFmtId="0" fontId="0" fillId="36" borderId="18" xfId="0" applyFill="1" applyBorder="1" applyAlignment="1">
      <alignment horizontal="left" vertical="center"/>
    </xf>
    <xf numFmtId="0" fontId="0" fillId="37" borderId="20" xfId="0" applyFill="1" applyBorder="1">
      <alignment horizontal="center" vertical="center"/>
    </xf>
    <xf numFmtId="0" fontId="0" fillId="34" borderId="19" xfId="0" applyFill="1" applyBorder="1" applyAlignment="1">
      <alignment horizontal="center" vertical="center"/>
    </xf>
    <xf numFmtId="0" fontId="0" fillId="34" borderId="16" xfId="0" applyFill="1" applyBorder="1" applyAlignment="1">
      <alignment horizontal="center" vertical="center"/>
    </xf>
    <xf numFmtId="0" fontId="0" fillId="34" borderId="10" xfId="0" applyFill="1" applyBorder="1" applyAlignment="1">
      <alignment horizontal="center" vertical="center"/>
    </xf>
    <xf numFmtId="0" fontId="0" fillId="34" borderId="18" xfId="0" applyFill="1" applyBorder="1">
      <alignment horizontal="center" vertical="center"/>
    </xf>
    <xf numFmtId="0" fontId="0" fillId="34" borderId="19" xfId="0" applyFill="1" applyBorder="1">
      <alignment horizontal="center" vertical="center"/>
    </xf>
    <xf numFmtId="0" fontId="0" fillId="34" borderId="20" xfId="0" applyFill="1" applyBorder="1">
      <alignment horizontal="center" vertical="center"/>
    </xf>
    <xf numFmtId="0" fontId="0" fillId="37" borderId="19" xfId="0" applyFill="1" applyBorder="1">
      <alignment horizontal="center" vertical="center"/>
    </xf>
    <xf numFmtId="0" fontId="0" fillId="34" borderId="15" xfId="0" applyFill="1" applyBorder="1">
      <alignment horizontal="center" vertical="center"/>
    </xf>
    <xf numFmtId="0" fontId="0" fillId="34" borderId="16" xfId="0" applyFill="1" applyBorder="1">
      <alignment horizontal="center" vertical="center"/>
    </xf>
    <xf numFmtId="0" fontId="0" fillId="34" borderId="17" xfId="0" applyFill="1" applyBorder="1">
      <alignment horizontal="center" vertical="center"/>
    </xf>
    <xf numFmtId="0" fontId="0" fillId="37" borderId="16" xfId="0" applyFill="1" applyBorder="1">
      <alignment horizontal="center" vertical="center"/>
    </xf>
    <xf numFmtId="0" fontId="0" fillId="33" borderId="0" xfId="0" applyAlignment="1">
      <alignment horizontal="left" vertical="center"/>
    </xf>
    <xf numFmtId="0" fontId="19" fillId="33" borderId="0" xfId="0" applyFont="1" applyAlignment="1">
      <alignment horizontal="left" vertical="center"/>
    </xf>
    <xf numFmtId="0" fontId="0" fillId="36" borderId="19" xfId="0" applyFill="1" applyBorder="1" applyAlignment="1">
      <alignment horizontal="left" vertical="center"/>
    </xf>
    <xf numFmtId="0" fontId="22" fillId="33" borderId="0" xfId="0" applyFont="1" applyAlignment="1">
      <alignment horizontal="left" vertical="center"/>
    </xf>
    <xf numFmtId="0" fontId="0" fillId="35" borderId="18" xfId="0" applyFill="1" applyBorder="1" applyAlignment="1">
      <alignment horizontal="left" vertical="center"/>
    </xf>
    <xf numFmtId="0" fontId="22" fillId="33" borderId="0" xfId="0" applyFont="1" applyAlignment="1">
      <alignment vertical="center"/>
    </xf>
    <xf numFmtId="0" fontId="0" fillId="37" borderId="19" xfId="0" applyFill="1" applyBorder="1" applyAlignment="1">
      <alignment horizontal="left" vertical="center"/>
    </xf>
    <xf numFmtId="0" fontId="0" fillId="34" borderId="19" xfId="0" applyFill="1" applyBorder="1" applyAlignment="1">
      <alignment horizontal="left" vertical="center"/>
    </xf>
    <xf numFmtId="0" fontId="0" fillId="38" borderId="20" xfId="0" applyFill="1" applyBorder="1" applyAlignment="1">
      <alignment horizontal="left" vertical="center"/>
    </xf>
    <xf numFmtId="0" fontId="18" fillId="39" borderId="15" xfId="0" applyFont="1" applyFill="1" applyBorder="1">
      <alignment horizontal="center" vertical="center"/>
    </xf>
    <xf numFmtId="0" fontId="18" fillId="40" borderId="16" xfId="0" applyFont="1" applyFill="1" applyBorder="1">
      <alignment horizontal="center" vertical="center"/>
    </xf>
    <xf numFmtId="0" fontId="18" fillId="43" borderId="16" xfId="0" applyFont="1" applyFill="1" applyBorder="1">
      <alignment horizontal="center" vertical="center"/>
    </xf>
    <xf numFmtId="0" fontId="18" fillId="41" borderId="16" xfId="0" applyFont="1" applyFill="1" applyBorder="1">
      <alignment horizontal="center" vertical="center"/>
    </xf>
    <xf numFmtId="0" fontId="18" fillId="42" borderId="17" xfId="0" applyFont="1" applyFill="1" applyBorder="1">
      <alignment horizontal="center" vertical="center"/>
    </xf>
    <xf numFmtId="0" fontId="0" fillId="35" borderId="25" xfId="0" applyFill="1" applyBorder="1" applyAlignment="1">
      <alignment horizontal="left" vertical="center"/>
    </xf>
    <xf numFmtId="0" fontId="0" fillId="36" borderId="26" xfId="0" applyFill="1" applyBorder="1" applyAlignment="1">
      <alignment horizontal="left" vertical="center"/>
    </xf>
    <xf numFmtId="0" fontId="0" fillId="34" borderId="26" xfId="0" applyFill="1" applyBorder="1" applyAlignment="1">
      <alignment horizontal="left" vertical="center"/>
    </xf>
    <xf numFmtId="0" fontId="0" fillId="37" borderId="26" xfId="0" applyFill="1" applyBorder="1" applyAlignment="1">
      <alignment horizontal="left" vertical="center"/>
    </xf>
    <xf numFmtId="0" fontId="18" fillId="43" borderId="23" xfId="0" applyFont="1" applyFill="1" applyBorder="1" applyAlignment="1">
      <alignment horizontal="center" vertical="center" wrapText="1"/>
    </xf>
    <xf numFmtId="0" fontId="18" fillId="41" borderId="23" xfId="0" applyFont="1" applyFill="1" applyBorder="1" applyAlignment="1">
      <alignment horizontal="center" vertical="center" wrapText="1"/>
    </xf>
    <xf numFmtId="0" fontId="0" fillId="33" borderId="28" xfId="0" applyBorder="1">
      <alignment horizontal="center" vertical="center"/>
    </xf>
    <xf numFmtId="0" fontId="0" fillId="36" borderId="25" xfId="0" applyFill="1" applyBorder="1" applyAlignment="1">
      <alignment horizontal="left" vertical="center"/>
    </xf>
    <xf numFmtId="0" fontId="0" fillId="34" borderId="26" xfId="0" applyFill="1" applyBorder="1" applyAlignment="1">
      <alignment horizontal="center" vertical="center"/>
    </xf>
    <xf numFmtId="0" fontId="0" fillId="37" borderId="26" xfId="0" applyFill="1" applyBorder="1">
      <alignment horizontal="center" vertical="center"/>
    </xf>
    <xf numFmtId="0" fontId="0" fillId="37" borderId="27" xfId="0" applyFill="1" applyBorder="1">
      <alignment horizontal="center" vertical="center"/>
    </xf>
    <xf numFmtId="167" fontId="0" fillId="36" borderId="24" xfId="0" applyNumberFormat="1" applyFill="1" applyBorder="1">
      <alignment horizontal="center" vertical="center"/>
    </xf>
    <xf numFmtId="167" fontId="0" fillId="36" borderId="11" xfId="0" applyNumberFormat="1" applyFill="1" applyBorder="1">
      <alignment horizontal="center" vertical="center"/>
    </xf>
    <xf numFmtId="0" fontId="0" fillId="37" borderId="24" xfId="0" applyFill="1" applyBorder="1" applyAlignment="1">
      <alignment horizontal="left" vertical="center"/>
    </xf>
    <xf numFmtId="0" fontId="0" fillId="37" borderId="11" xfId="0" applyFill="1" applyBorder="1" applyAlignment="1">
      <alignment horizontal="left" vertical="center"/>
    </xf>
    <xf numFmtId="0" fontId="18" fillId="40" borderId="11" xfId="0" applyFont="1" applyFill="1" applyBorder="1" applyAlignment="1">
      <alignment horizontal="center" vertical="center" wrapText="1"/>
    </xf>
    <xf numFmtId="0" fontId="18" fillId="43" borderId="18" xfId="0" applyFont="1" applyFill="1" applyBorder="1" applyAlignment="1">
      <alignment horizontal="center" vertical="center" wrapText="1"/>
    </xf>
    <xf numFmtId="0" fontId="18" fillId="43" borderId="19" xfId="0" applyFont="1" applyFill="1" applyBorder="1" applyAlignment="1">
      <alignment horizontal="center" vertical="center" wrapText="1"/>
    </xf>
    <xf numFmtId="0" fontId="18" fillId="43" borderId="20" xfId="0" applyFont="1" applyFill="1" applyBorder="1" applyAlignment="1">
      <alignment horizontal="center" vertical="center" wrapText="1"/>
    </xf>
    <xf numFmtId="0" fontId="18" fillId="41" borderId="11" xfId="0" applyFont="1" applyFill="1" applyBorder="1" applyAlignment="1">
      <alignment horizontal="center" vertical="center" wrapText="1"/>
    </xf>
    <xf numFmtId="0" fontId="18" fillId="39" borderId="22" xfId="0" applyFont="1" applyFill="1" applyBorder="1">
      <alignment horizontal="center" vertical="center"/>
    </xf>
    <xf numFmtId="0" fontId="18" fillId="40" borderId="23" xfId="0" applyFont="1" applyFill="1" applyBorder="1">
      <alignment horizontal="center" vertical="center"/>
    </xf>
    <xf numFmtId="0" fontId="18" fillId="43" borderId="23" xfId="0" applyFont="1" applyFill="1" applyBorder="1">
      <alignment horizontal="center" vertical="center"/>
    </xf>
    <xf numFmtId="0" fontId="18" fillId="41" borderId="23" xfId="0" applyFont="1" applyFill="1" applyBorder="1">
      <alignment horizontal="center" vertical="center"/>
    </xf>
    <xf numFmtId="0" fontId="18" fillId="42" borderId="21" xfId="0" applyFont="1" applyFill="1" applyBorder="1">
      <alignment horizontal="center" vertical="center"/>
    </xf>
    <xf numFmtId="0" fontId="18" fillId="40" borderId="22" xfId="0" applyFont="1" applyFill="1" applyBorder="1" applyAlignment="1">
      <alignment horizontal="center" vertical="center" wrapText="1"/>
    </xf>
    <xf numFmtId="0" fontId="18" fillId="41" borderId="21" xfId="0" applyFont="1" applyFill="1" applyBorder="1" applyAlignment="1">
      <alignment horizontal="center" vertical="center" wrapText="1"/>
    </xf>
    <xf numFmtId="0" fontId="18" fillId="40" borderId="15" xfId="0" applyFont="1" applyFill="1" applyBorder="1">
      <alignment horizontal="center" vertical="center"/>
    </xf>
    <xf numFmtId="0" fontId="18" fillId="41" borderId="17" xfId="0" applyFont="1" applyFill="1" applyBorder="1">
      <alignment horizontal="center" vertical="center"/>
    </xf>
    <xf numFmtId="0" fontId="0" fillId="38" borderId="29" xfId="0" applyFill="1" applyBorder="1" applyAlignment="1">
      <alignment horizontal="left" vertical="center"/>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ustomBuiltin="1"/>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9" defaultPivotStyle="PivotStyleLight16"/>
  <colors>
    <mruColors>
      <color rgb="FF808000"/>
      <color rgb="FF008080"/>
      <color rgb="FF008000"/>
      <color rgb="FFFFFFC0"/>
      <color rgb="FFC0FFC0"/>
      <color rgb="FFC0FFFF"/>
      <color rgb="FFFFC0C0"/>
      <color rgb="FFC0C0FF"/>
      <color rgb="FF800000"/>
      <color rgb="FF000080"/>
    </mruColors>
  </color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cardatabase.teoalida.com/" TargetMode="External"/><Relationship Id="rId2" Type="http://schemas.openxmlformats.org/officeDocument/2006/relationships/hyperlink" Target="http://cardatabase.teoalida.com/" TargetMode="External"/><Relationship Id="rId1" Type="http://schemas.openxmlformats.org/officeDocument/2006/relationships/hyperlink" Target="http://cardatabase.teoalida.com/" TargetMode="External"/><Relationship Id="rId5" Type="http://schemas.openxmlformats.org/officeDocument/2006/relationships/hyperlink" Target="http://cardatabase.teoalida.com/" TargetMode="External"/><Relationship Id="rId4" Type="http://schemas.openxmlformats.org/officeDocument/2006/relationships/hyperlink" Target="http://cardatabase.teoalida.com/"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cardatabase.teoalida.com/" TargetMode="External"/><Relationship Id="rId2" Type="http://schemas.openxmlformats.org/officeDocument/2006/relationships/hyperlink" Target="http://cardatabase.teoalida.com/" TargetMode="External"/><Relationship Id="rId1" Type="http://schemas.openxmlformats.org/officeDocument/2006/relationships/hyperlink" Target="http://cardatabase.teoalida.com/" TargetMode="External"/><Relationship Id="rId4" Type="http://schemas.openxmlformats.org/officeDocument/2006/relationships/hyperlink" Target="http://cardatabase.teoalida.com/"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cardatabase.teoalida.com/" TargetMode="External"/><Relationship Id="rId2" Type="http://schemas.openxmlformats.org/officeDocument/2006/relationships/hyperlink" Target="http://cardatabase.teoalida.com/" TargetMode="External"/><Relationship Id="rId1" Type="http://schemas.openxmlformats.org/officeDocument/2006/relationships/hyperlink" Target="http://cardatabase.teoalida.com/" TargetMode="External"/><Relationship Id="rId6" Type="http://schemas.openxmlformats.org/officeDocument/2006/relationships/hyperlink" Target="http://cardatabase.teoalida.com/" TargetMode="External"/><Relationship Id="rId5" Type="http://schemas.openxmlformats.org/officeDocument/2006/relationships/hyperlink" Target="http://cardatabase.teoalida.com/" TargetMode="External"/><Relationship Id="rId4" Type="http://schemas.openxmlformats.org/officeDocument/2006/relationships/hyperlink" Target="http://cardatabase.teoalida.com/" TargetMode="External"/></Relationships>
</file>

<file path=xl/worksheets/sheet1.xml><?xml version="1.0" encoding="utf-8"?>
<worksheet xmlns="http://schemas.openxmlformats.org/spreadsheetml/2006/main" xmlns:r="http://schemas.openxmlformats.org/officeDocument/2006/relationships">
  <dimension ref="B1:G63"/>
  <sheetViews>
    <sheetView tabSelected="1" workbookViewId="0">
      <pane ySplit="4" topLeftCell="A5" activePane="bottomLeft" state="frozen"/>
      <selection pane="bottomLeft" activeCell="A5" sqref="A5"/>
    </sheetView>
  </sheetViews>
  <sheetFormatPr defaultColWidth="2.7109375" defaultRowHeight="12.75"/>
  <cols>
    <col min="2" max="2" width="8.7109375" customWidth="1"/>
    <col min="3" max="3" width="20.7109375" customWidth="1"/>
    <col min="4" max="4" width="32.7109375" customWidth="1"/>
    <col min="5" max="5" width="16.7109375" customWidth="1"/>
    <col min="6" max="6" width="12.7109375" customWidth="1"/>
  </cols>
  <sheetData>
    <row r="1" spans="2:7" ht="13.5" thickBot="1">
      <c r="B1" s="41"/>
      <c r="C1" s="41"/>
      <c r="D1" s="41"/>
      <c r="E1" s="41"/>
      <c r="F1" s="41"/>
    </row>
    <row r="2" spans="2:7">
      <c r="B2" s="55" t="s">
        <v>0</v>
      </c>
      <c r="C2" s="56" t="s">
        <v>76</v>
      </c>
      <c r="D2" s="57" t="s">
        <v>92</v>
      </c>
      <c r="E2" s="58" t="s">
        <v>202</v>
      </c>
      <c r="F2" s="59" t="s">
        <v>195</v>
      </c>
      <c r="G2" s="3"/>
    </row>
    <row r="3" spans="2:7" ht="13.5" thickBot="1">
      <c r="B3" s="30">
        <f>COUNTA(B15:B21518)</f>
        <v>1</v>
      </c>
      <c r="C3" s="31">
        <f>COUNTA(C15:C21518)</f>
        <v>48</v>
      </c>
      <c r="D3" s="32">
        <f>COUNTA(D15:D21518)</f>
        <v>48</v>
      </c>
      <c r="E3" s="33">
        <f>COUNTA(E15:E21518)</f>
        <v>48</v>
      </c>
      <c r="F3" s="34">
        <f>COUNTA(F15:F21518)</f>
        <v>48</v>
      </c>
      <c r="G3" s="3"/>
    </row>
    <row r="4" spans="2:7">
      <c r="B4" s="4"/>
      <c r="C4" s="4"/>
      <c r="D4" s="4"/>
      <c r="E4" s="4"/>
      <c r="F4" s="4"/>
    </row>
    <row r="5" spans="2:7" ht="26.25">
      <c r="B5" s="26" t="s">
        <v>183</v>
      </c>
    </row>
    <row r="6" spans="2:7" ht="18">
      <c r="B6" s="22" t="s">
        <v>91</v>
      </c>
    </row>
    <row r="8" spans="2:7">
      <c r="B8" s="21" t="s">
        <v>86</v>
      </c>
    </row>
    <row r="9" spans="2:7">
      <c r="B9" s="21" t="s">
        <v>87</v>
      </c>
    </row>
    <row r="11" spans="2:7" ht="18">
      <c r="B11" s="22" t="s">
        <v>205</v>
      </c>
    </row>
    <row r="12" spans="2:7" ht="18">
      <c r="B12" s="22" t="s">
        <v>203</v>
      </c>
    </row>
    <row r="13" spans="2:7" ht="18">
      <c r="B13" s="22" t="s">
        <v>204</v>
      </c>
    </row>
    <row r="14" spans="2:7" ht="13.5" thickBot="1"/>
    <row r="15" spans="2:7">
      <c r="B15" s="35" t="s">
        <v>180</v>
      </c>
      <c r="C15" s="36" t="s">
        <v>6</v>
      </c>
      <c r="D15" s="37" t="s">
        <v>100</v>
      </c>
      <c r="E15" s="38" t="s">
        <v>148</v>
      </c>
      <c r="F15" s="64" t="s">
        <v>68</v>
      </c>
      <c r="G15" s="3"/>
    </row>
    <row r="16" spans="2:7">
      <c r="B16" s="25"/>
      <c r="C16" s="23" t="s">
        <v>6</v>
      </c>
      <c r="D16" s="28" t="s">
        <v>101</v>
      </c>
      <c r="E16" s="27" t="s">
        <v>149</v>
      </c>
      <c r="F16" s="29" t="s">
        <v>68</v>
      </c>
      <c r="G16" s="3"/>
    </row>
    <row r="17" spans="2:7">
      <c r="B17" s="25"/>
      <c r="C17" s="23" t="s">
        <v>6</v>
      </c>
      <c r="D17" s="28" t="s">
        <v>102</v>
      </c>
      <c r="E17" s="27" t="s">
        <v>150</v>
      </c>
      <c r="F17" s="29" t="s">
        <v>68</v>
      </c>
      <c r="G17" s="3"/>
    </row>
    <row r="18" spans="2:7">
      <c r="B18" s="25"/>
      <c r="C18" s="23" t="s">
        <v>6</v>
      </c>
      <c r="D18" s="28" t="s">
        <v>103</v>
      </c>
      <c r="E18" s="27" t="s">
        <v>186</v>
      </c>
      <c r="F18" s="29" t="s">
        <v>68</v>
      </c>
      <c r="G18" s="3"/>
    </row>
    <row r="19" spans="2:7">
      <c r="B19" s="25"/>
      <c r="C19" s="23" t="s">
        <v>6</v>
      </c>
      <c r="D19" s="28" t="s">
        <v>104</v>
      </c>
      <c r="E19" s="27" t="s">
        <v>185</v>
      </c>
      <c r="F19" s="29" t="s">
        <v>68</v>
      </c>
      <c r="G19" s="3"/>
    </row>
    <row r="20" spans="2:7">
      <c r="B20" s="25"/>
      <c r="C20" s="23" t="s">
        <v>6</v>
      </c>
      <c r="D20" s="28" t="s">
        <v>105</v>
      </c>
      <c r="E20" s="27" t="s">
        <v>151</v>
      </c>
      <c r="F20" s="29" t="s">
        <v>68</v>
      </c>
      <c r="G20" s="3"/>
    </row>
    <row r="21" spans="2:7">
      <c r="B21" s="25"/>
      <c r="C21" s="23" t="s">
        <v>6</v>
      </c>
      <c r="D21" s="28" t="s">
        <v>106</v>
      </c>
      <c r="E21" s="27" t="s">
        <v>152</v>
      </c>
      <c r="F21" s="29" t="s">
        <v>68</v>
      </c>
      <c r="G21" s="3"/>
    </row>
    <row r="22" spans="2:7">
      <c r="B22" s="25"/>
      <c r="C22" s="23" t="s">
        <v>6</v>
      </c>
      <c r="D22" s="28" t="s">
        <v>107</v>
      </c>
      <c r="E22" s="27" t="s">
        <v>153</v>
      </c>
      <c r="F22" s="29" t="s">
        <v>68</v>
      </c>
      <c r="G22" s="3"/>
    </row>
    <row r="23" spans="2:7">
      <c r="B23" s="25"/>
      <c r="C23" s="23" t="s">
        <v>6</v>
      </c>
      <c r="D23" s="28" t="s">
        <v>108</v>
      </c>
      <c r="E23" s="27" t="s">
        <v>154</v>
      </c>
      <c r="F23" s="29" t="s">
        <v>68</v>
      </c>
      <c r="G23" s="3"/>
    </row>
    <row r="24" spans="2:7">
      <c r="B24" s="25"/>
      <c r="C24" s="23" t="s">
        <v>6</v>
      </c>
      <c r="D24" s="28" t="s">
        <v>109</v>
      </c>
      <c r="E24" s="27" t="s">
        <v>155</v>
      </c>
      <c r="F24" s="29" t="s">
        <v>68</v>
      </c>
      <c r="G24" s="3"/>
    </row>
    <row r="25" spans="2:7">
      <c r="B25" s="25"/>
      <c r="C25" s="23" t="s">
        <v>6</v>
      </c>
      <c r="D25" s="28" t="s">
        <v>110</v>
      </c>
      <c r="E25" s="27" t="s">
        <v>187</v>
      </c>
      <c r="F25" s="29" t="s">
        <v>68</v>
      </c>
      <c r="G25" s="3"/>
    </row>
    <row r="26" spans="2:7">
      <c r="B26" s="25"/>
      <c r="C26" s="23" t="s">
        <v>6</v>
      </c>
      <c r="D26" s="28" t="s">
        <v>111</v>
      </c>
      <c r="E26" s="27" t="s">
        <v>156</v>
      </c>
      <c r="F26" s="29" t="s">
        <v>68</v>
      </c>
      <c r="G26" s="3"/>
    </row>
    <row r="27" spans="2:7">
      <c r="B27" s="25"/>
      <c r="C27" s="23" t="s">
        <v>6</v>
      </c>
      <c r="D27" s="28" t="s">
        <v>112</v>
      </c>
      <c r="E27" s="27" t="s">
        <v>157</v>
      </c>
      <c r="F27" s="29" t="s">
        <v>68</v>
      </c>
      <c r="G27" s="3"/>
    </row>
    <row r="28" spans="2:7">
      <c r="B28" s="25"/>
      <c r="C28" s="23" t="s">
        <v>6</v>
      </c>
      <c r="D28" s="28" t="s">
        <v>113</v>
      </c>
      <c r="E28" s="27" t="s">
        <v>184</v>
      </c>
      <c r="F28" s="29" t="s">
        <v>68</v>
      </c>
      <c r="G28" s="3"/>
    </row>
    <row r="29" spans="2:7">
      <c r="B29" s="25"/>
      <c r="C29" s="23" t="s">
        <v>6</v>
      </c>
      <c r="D29" s="28" t="s">
        <v>114</v>
      </c>
      <c r="E29" s="27" t="s">
        <v>158</v>
      </c>
      <c r="F29" s="29" t="s">
        <v>68</v>
      </c>
      <c r="G29" s="3"/>
    </row>
    <row r="30" spans="2:7">
      <c r="B30" s="25"/>
      <c r="C30" s="23" t="s">
        <v>6</v>
      </c>
      <c r="D30" s="28" t="s">
        <v>115</v>
      </c>
      <c r="E30" s="27" t="s">
        <v>184</v>
      </c>
      <c r="F30" s="29" t="s">
        <v>68</v>
      </c>
      <c r="G30" s="3"/>
    </row>
    <row r="31" spans="2:7">
      <c r="B31" s="25"/>
      <c r="C31" s="23" t="s">
        <v>6</v>
      </c>
      <c r="D31" s="28" t="s">
        <v>116</v>
      </c>
      <c r="E31" s="27" t="s">
        <v>181</v>
      </c>
      <c r="F31" s="29" t="s">
        <v>68</v>
      </c>
      <c r="G31" s="3"/>
    </row>
    <row r="32" spans="2:7">
      <c r="B32" s="25"/>
      <c r="C32" s="23" t="s">
        <v>6</v>
      </c>
      <c r="D32" s="28" t="s">
        <v>117</v>
      </c>
      <c r="E32" s="27" t="s">
        <v>159</v>
      </c>
      <c r="F32" s="29" t="s">
        <v>68</v>
      </c>
      <c r="G32" s="3"/>
    </row>
    <row r="33" spans="2:7">
      <c r="B33" s="25"/>
      <c r="C33" s="23" t="s">
        <v>6</v>
      </c>
      <c r="D33" s="28" t="s">
        <v>118</v>
      </c>
      <c r="E33" s="27" t="s">
        <v>160</v>
      </c>
      <c r="F33" s="29" t="s">
        <v>68</v>
      </c>
      <c r="G33" s="3"/>
    </row>
    <row r="34" spans="2:7">
      <c r="B34" s="25"/>
      <c r="C34" s="23" t="s">
        <v>6</v>
      </c>
      <c r="D34" s="28" t="s">
        <v>119</v>
      </c>
      <c r="E34" s="27" t="s">
        <v>188</v>
      </c>
      <c r="F34" s="29" t="s">
        <v>68</v>
      </c>
      <c r="G34" s="3"/>
    </row>
    <row r="35" spans="2:7">
      <c r="B35" s="25"/>
      <c r="C35" s="23" t="s">
        <v>6</v>
      </c>
      <c r="D35" s="28" t="s">
        <v>120</v>
      </c>
      <c r="E35" s="27" t="s">
        <v>161</v>
      </c>
      <c r="F35" s="29" t="s">
        <v>68</v>
      </c>
      <c r="G35" s="3"/>
    </row>
    <row r="36" spans="2:7">
      <c r="B36" s="25"/>
      <c r="C36" s="23" t="s">
        <v>6</v>
      </c>
      <c r="D36" s="28" t="s">
        <v>121</v>
      </c>
      <c r="E36" s="27" t="s">
        <v>162</v>
      </c>
      <c r="F36" s="29" t="s">
        <v>68</v>
      </c>
      <c r="G36" s="3"/>
    </row>
    <row r="37" spans="2:7">
      <c r="B37" s="25"/>
      <c r="C37" s="23" t="s">
        <v>6</v>
      </c>
      <c r="D37" s="28" t="s">
        <v>122</v>
      </c>
      <c r="E37" s="27" t="s">
        <v>163</v>
      </c>
      <c r="F37" s="29" t="s">
        <v>68</v>
      </c>
      <c r="G37" s="3"/>
    </row>
    <row r="38" spans="2:7">
      <c r="B38" s="25"/>
      <c r="C38" s="23" t="s">
        <v>6</v>
      </c>
      <c r="D38" s="28" t="s">
        <v>123</v>
      </c>
      <c r="E38" s="27" t="s">
        <v>164</v>
      </c>
      <c r="F38" s="29" t="s">
        <v>68</v>
      </c>
      <c r="G38" s="3"/>
    </row>
    <row r="39" spans="2:7">
      <c r="B39" s="25"/>
      <c r="C39" s="23" t="s">
        <v>6</v>
      </c>
      <c r="D39" s="28" t="s">
        <v>124</v>
      </c>
      <c r="E39" s="27" t="s">
        <v>189</v>
      </c>
      <c r="F39" s="29" t="s">
        <v>68</v>
      </c>
      <c r="G39" s="3"/>
    </row>
    <row r="40" spans="2:7">
      <c r="B40" s="25"/>
      <c r="C40" s="23" t="s">
        <v>6</v>
      </c>
      <c r="D40" s="28" t="s">
        <v>125</v>
      </c>
      <c r="E40" s="27" t="s">
        <v>165</v>
      </c>
      <c r="F40" s="29" t="s">
        <v>68</v>
      </c>
      <c r="G40" s="3"/>
    </row>
    <row r="41" spans="2:7">
      <c r="B41" s="25"/>
      <c r="C41" s="23" t="s">
        <v>6</v>
      </c>
      <c r="D41" s="28" t="s">
        <v>126</v>
      </c>
      <c r="E41" s="27" t="s">
        <v>166</v>
      </c>
      <c r="F41" s="29" t="s">
        <v>68</v>
      </c>
      <c r="G41" s="3"/>
    </row>
    <row r="42" spans="2:7">
      <c r="B42" s="25"/>
      <c r="C42" s="23" t="s">
        <v>6</v>
      </c>
      <c r="D42" s="28" t="s">
        <v>127</v>
      </c>
      <c r="E42" s="27" t="s">
        <v>190</v>
      </c>
      <c r="F42" s="29" t="s">
        <v>68</v>
      </c>
      <c r="G42" s="3"/>
    </row>
    <row r="43" spans="2:7">
      <c r="B43" s="25"/>
      <c r="C43" s="23" t="s">
        <v>6</v>
      </c>
      <c r="D43" s="28" t="s">
        <v>128</v>
      </c>
      <c r="E43" s="27" t="s">
        <v>167</v>
      </c>
      <c r="F43" s="29" t="s">
        <v>68</v>
      </c>
      <c r="G43" s="3"/>
    </row>
    <row r="44" spans="2:7">
      <c r="B44" s="25"/>
      <c r="C44" s="23" t="s">
        <v>6</v>
      </c>
      <c r="D44" s="28" t="s">
        <v>129</v>
      </c>
      <c r="E44" s="27" t="s">
        <v>167</v>
      </c>
      <c r="F44" s="29" t="s">
        <v>68</v>
      </c>
      <c r="G44" s="3"/>
    </row>
    <row r="45" spans="2:7">
      <c r="B45" s="25"/>
      <c r="C45" s="23" t="s">
        <v>6</v>
      </c>
      <c r="D45" s="28" t="s">
        <v>130</v>
      </c>
      <c r="E45" s="27" t="s">
        <v>168</v>
      </c>
      <c r="F45" s="29" t="s">
        <v>68</v>
      </c>
      <c r="G45" s="3"/>
    </row>
    <row r="46" spans="2:7">
      <c r="B46" s="25"/>
      <c r="C46" s="23" t="s">
        <v>6</v>
      </c>
      <c r="D46" s="28" t="s">
        <v>131</v>
      </c>
      <c r="E46" s="27" t="s">
        <v>169</v>
      </c>
      <c r="F46" s="29" t="s">
        <v>68</v>
      </c>
      <c r="G46" s="3"/>
    </row>
    <row r="47" spans="2:7">
      <c r="B47" s="25"/>
      <c r="C47" s="23" t="s">
        <v>6</v>
      </c>
      <c r="D47" s="28" t="s">
        <v>132</v>
      </c>
      <c r="E47" s="27" t="s">
        <v>170</v>
      </c>
      <c r="F47" s="29" t="s">
        <v>68</v>
      </c>
      <c r="G47" s="3"/>
    </row>
    <row r="48" spans="2:7">
      <c r="B48" s="25"/>
      <c r="C48" s="23" t="s">
        <v>6</v>
      </c>
      <c r="D48" s="28" t="s">
        <v>133</v>
      </c>
      <c r="E48" s="27" t="s">
        <v>191</v>
      </c>
      <c r="F48" s="29" t="s">
        <v>68</v>
      </c>
      <c r="G48" s="3"/>
    </row>
    <row r="49" spans="2:7">
      <c r="B49" s="25"/>
      <c r="C49" s="23" t="s">
        <v>6</v>
      </c>
      <c r="D49" s="28" t="s">
        <v>134</v>
      </c>
      <c r="E49" s="27" t="s">
        <v>171</v>
      </c>
      <c r="F49" s="29" t="s">
        <v>68</v>
      </c>
      <c r="G49" s="3"/>
    </row>
    <row r="50" spans="2:7">
      <c r="B50" s="25"/>
      <c r="C50" s="23" t="s">
        <v>6</v>
      </c>
      <c r="D50" s="28" t="s">
        <v>135</v>
      </c>
      <c r="E50" s="27" t="s">
        <v>172</v>
      </c>
      <c r="F50" s="29" t="s">
        <v>68</v>
      </c>
      <c r="G50" s="3"/>
    </row>
    <row r="51" spans="2:7">
      <c r="B51" s="25"/>
      <c r="C51" s="23" t="s">
        <v>6</v>
      </c>
      <c r="D51" s="28" t="s">
        <v>136</v>
      </c>
      <c r="E51" s="27" t="s">
        <v>173</v>
      </c>
      <c r="F51" s="29" t="s">
        <v>68</v>
      </c>
      <c r="G51" s="3"/>
    </row>
    <row r="52" spans="2:7">
      <c r="B52" s="25"/>
      <c r="C52" s="23" t="s">
        <v>6</v>
      </c>
      <c r="D52" s="28" t="s">
        <v>137</v>
      </c>
      <c r="E52" s="27" t="s">
        <v>174</v>
      </c>
      <c r="F52" s="29" t="s">
        <v>68</v>
      </c>
      <c r="G52" s="3"/>
    </row>
    <row r="53" spans="2:7">
      <c r="B53" s="25"/>
      <c r="C53" s="23" t="s">
        <v>6</v>
      </c>
      <c r="D53" s="28" t="s">
        <v>138</v>
      </c>
      <c r="E53" s="27" t="s">
        <v>147</v>
      </c>
      <c r="F53" s="29" t="s">
        <v>68</v>
      </c>
      <c r="G53" s="3"/>
    </row>
    <row r="54" spans="2:7">
      <c r="B54" s="25"/>
      <c r="C54" s="23" t="s">
        <v>6</v>
      </c>
      <c r="D54" s="28" t="s">
        <v>139</v>
      </c>
      <c r="E54" s="27" t="s">
        <v>192</v>
      </c>
      <c r="F54" s="29" t="s">
        <v>68</v>
      </c>
      <c r="G54" s="3"/>
    </row>
    <row r="55" spans="2:7">
      <c r="B55" s="25"/>
      <c r="C55" s="23" t="s">
        <v>6</v>
      </c>
      <c r="D55" s="28" t="s">
        <v>140</v>
      </c>
      <c r="E55" s="27" t="s">
        <v>175</v>
      </c>
      <c r="F55" s="29" t="s">
        <v>68</v>
      </c>
      <c r="G55" s="3"/>
    </row>
    <row r="56" spans="2:7">
      <c r="B56" s="25"/>
      <c r="C56" s="23" t="s">
        <v>6</v>
      </c>
      <c r="D56" s="28" t="s">
        <v>141</v>
      </c>
      <c r="E56" s="27" t="s">
        <v>176</v>
      </c>
      <c r="F56" s="29" t="s">
        <v>68</v>
      </c>
      <c r="G56" s="3"/>
    </row>
    <row r="57" spans="2:7">
      <c r="B57" s="25"/>
      <c r="C57" s="23" t="s">
        <v>6</v>
      </c>
      <c r="D57" s="28" t="s">
        <v>142</v>
      </c>
      <c r="E57" s="27" t="s">
        <v>177</v>
      </c>
      <c r="F57" s="29" t="s">
        <v>68</v>
      </c>
      <c r="G57" s="3"/>
    </row>
    <row r="58" spans="2:7">
      <c r="B58" s="25"/>
      <c r="C58" s="23" t="s">
        <v>6</v>
      </c>
      <c r="D58" s="28" t="s">
        <v>143</v>
      </c>
      <c r="E58" s="27" t="s">
        <v>178</v>
      </c>
      <c r="F58" s="29" t="s">
        <v>68</v>
      </c>
      <c r="G58" s="3"/>
    </row>
    <row r="59" spans="2:7">
      <c r="B59" s="25"/>
      <c r="C59" s="23" t="s">
        <v>6</v>
      </c>
      <c r="D59" s="28" t="s">
        <v>144</v>
      </c>
      <c r="E59" s="27" t="s">
        <v>193</v>
      </c>
      <c r="F59" s="29" t="s">
        <v>68</v>
      </c>
      <c r="G59" s="3"/>
    </row>
    <row r="60" spans="2:7">
      <c r="B60" s="25"/>
      <c r="C60" s="23" t="s">
        <v>6</v>
      </c>
      <c r="D60" s="28" t="s">
        <v>89</v>
      </c>
      <c r="E60" s="27" t="s">
        <v>179</v>
      </c>
      <c r="F60" s="29" t="s">
        <v>68</v>
      </c>
      <c r="G60" s="3"/>
    </row>
    <row r="61" spans="2:7">
      <c r="B61" s="25"/>
      <c r="C61" s="23" t="s">
        <v>6</v>
      </c>
      <c r="D61" s="28" t="s">
        <v>88</v>
      </c>
      <c r="E61" s="27" t="s">
        <v>194</v>
      </c>
      <c r="F61" s="29" t="s">
        <v>68</v>
      </c>
      <c r="G61" s="3"/>
    </row>
    <row r="62" spans="2:7" ht="13.5" thickBot="1">
      <c r="B62" s="25"/>
      <c r="C62" s="23" t="s">
        <v>6</v>
      </c>
      <c r="D62" s="28" t="s">
        <v>145</v>
      </c>
      <c r="E62" s="27" t="s">
        <v>182</v>
      </c>
      <c r="F62" s="29" t="s">
        <v>68</v>
      </c>
      <c r="G62" s="3"/>
    </row>
    <row r="63" spans="2:7">
      <c r="B63" s="4"/>
      <c r="C63" s="4"/>
      <c r="D63" s="4"/>
      <c r="E63" s="4"/>
      <c r="F63" s="4"/>
    </row>
  </sheetData>
  <autoFilter ref="B4:F62"/>
  <hyperlinks>
    <hyperlink ref="E6:F6" r:id="rId1" display="Copyright by Teoalida - cardatabase.teoalida.com"/>
    <hyperlink ref="B6" r:id="rId2" display="Copyright by Teoalida - cardatabase.teoalida.com"/>
    <hyperlink ref="E6" r:id="rId3" display="Copyright by Teoalida - cardatabase.teoalida.com"/>
    <hyperlink ref="D6" r:id="rId4" display="Copyright by Teoalida - cardatabase.teoalida.com"/>
    <hyperlink ref="C6" r:id="rId5" display="Copyright by Teoalida - cardatabase.teoalida.com"/>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F83"/>
  <sheetViews>
    <sheetView workbookViewId="0">
      <pane ySplit="4" topLeftCell="A5" activePane="bottomLeft" state="frozen"/>
      <selection pane="bottomLeft" activeCell="A5" sqref="A5"/>
    </sheetView>
  </sheetViews>
  <sheetFormatPr defaultColWidth="2.7109375" defaultRowHeight="12.75"/>
  <cols>
    <col min="2" max="2" width="16.7109375" customWidth="1"/>
    <col min="3" max="3" width="12.7109375" customWidth="1"/>
    <col min="4" max="5" width="8.7109375" customWidth="1"/>
  </cols>
  <sheetData>
    <row r="1" spans="1:6" ht="13.5" thickBot="1">
      <c r="B1" s="41"/>
      <c r="C1" s="41"/>
      <c r="D1" s="41"/>
      <c r="E1" s="41"/>
    </row>
    <row r="2" spans="1:6">
      <c r="B2" s="60" t="s">
        <v>76</v>
      </c>
      <c r="C2" s="39" t="s">
        <v>195</v>
      </c>
      <c r="D2" s="40" t="s">
        <v>95</v>
      </c>
      <c r="E2" s="61" t="s">
        <v>97</v>
      </c>
      <c r="F2" s="3"/>
    </row>
    <row r="3" spans="1:6" ht="13.5" thickBot="1">
      <c r="B3" s="62">
        <f>COUNTA(B8:B82)</f>
        <v>75</v>
      </c>
      <c r="C3" s="32">
        <f>COUNTA(C8:C82)</f>
        <v>75</v>
      </c>
      <c r="D3" s="33">
        <f>SUM(D8:D82)</f>
        <v>1526</v>
      </c>
      <c r="E3" s="63">
        <f>SUM(E8:E82)</f>
        <v>100191</v>
      </c>
      <c r="F3" s="3"/>
    </row>
    <row r="4" spans="1:6">
      <c r="B4" s="4"/>
      <c r="C4" s="4"/>
      <c r="D4" s="4"/>
      <c r="E4" s="4"/>
    </row>
    <row r="5" spans="1:6" ht="26.25">
      <c r="B5" s="24" t="s">
        <v>196</v>
      </c>
    </row>
    <row r="6" spans="1:6">
      <c r="B6" s="21" t="s">
        <v>146</v>
      </c>
    </row>
    <row r="7" spans="1:6" ht="13.5" thickBot="1"/>
    <row r="8" spans="1:6">
      <c r="A8" t="s">
        <v>84</v>
      </c>
      <c r="B8" s="42" t="s">
        <v>7</v>
      </c>
      <c r="C8" s="43" t="s">
        <v>68</v>
      </c>
      <c r="D8" s="44">
        <v>52</v>
      </c>
      <c r="E8" s="45">
        <v>5702</v>
      </c>
      <c r="F8" s="3"/>
    </row>
    <row r="9" spans="1:6">
      <c r="B9" s="8" t="s">
        <v>9</v>
      </c>
      <c r="C9" s="10" t="s">
        <v>68</v>
      </c>
      <c r="D9" s="16">
        <v>8</v>
      </c>
      <c r="E9" s="9">
        <v>184</v>
      </c>
      <c r="F9" s="3"/>
    </row>
    <row r="10" spans="1:6">
      <c r="B10" s="8" t="s">
        <v>10</v>
      </c>
      <c r="C10" s="10" t="s">
        <v>68</v>
      </c>
      <c r="D10" s="16">
        <v>14</v>
      </c>
      <c r="E10" s="9">
        <v>516</v>
      </c>
      <c r="F10" s="3"/>
    </row>
    <row r="11" spans="1:6">
      <c r="B11" s="8" t="s">
        <v>3</v>
      </c>
      <c r="C11" s="10" t="s">
        <v>68</v>
      </c>
      <c r="D11" s="16">
        <v>101</v>
      </c>
      <c r="E11" s="9">
        <v>6844</v>
      </c>
      <c r="F11" s="3"/>
    </row>
    <row r="12" spans="1:6">
      <c r="B12" s="8" t="s">
        <v>11</v>
      </c>
      <c r="C12" s="10" t="s">
        <v>68</v>
      </c>
      <c r="D12" s="16">
        <v>14</v>
      </c>
      <c r="E12" s="9">
        <v>555</v>
      </c>
      <c r="F12" s="3"/>
    </row>
    <row r="13" spans="1:6">
      <c r="B13" s="8" t="s">
        <v>12</v>
      </c>
      <c r="C13" s="10" t="s">
        <v>68</v>
      </c>
      <c r="D13" s="16">
        <v>17</v>
      </c>
      <c r="E13" s="9">
        <v>1504</v>
      </c>
      <c r="F13" s="3"/>
    </row>
    <row r="14" spans="1:6">
      <c r="B14" s="8" t="s">
        <v>4</v>
      </c>
      <c r="C14" s="10" t="s">
        <v>68</v>
      </c>
      <c r="D14" s="16">
        <v>82</v>
      </c>
      <c r="E14" s="9">
        <v>5695</v>
      </c>
      <c r="F14" s="3"/>
    </row>
    <row r="15" spans="1:6">
      <c r="B15" s="8" t="s">
        <v>5</v>
      </c>
      <c r="C15" s="10" t="s">
        <v>68</v>
      </c>
      <c r="D15" s="16">
        <v>78</v>
      </c>
      <c r="E15" s="9">
        <v>7967</v>
      </c>
      <c r="F15" s="3"/>
    </row>
    <row r="16" spans="1:6">
      <c r="B16" s="8" t="s">
        <v>13</v>
      </c>
      <c r="C16" s="10" t="s">
        <v>68</v>
      </c>
      <c r="D16" s="16">
        <v>25</v>
      </c>
      <c r="E16" s="9">
        <v>691</v>
      </c>
      <c r="F16" s="3"/>
    </row>
    <row r="17" spans="1:6">
      <c r="B17" s="8" t="s">
        <v>2</v>
      </c>
      <c r="C17" s="10" t="s">
        <v>68</v>
      </c>
      <c r="D17" s="16">
        <v>109</v>
      </c>
      <c r="E17" s="9">
        <v>13398</v>
      </c>
      <c r="F17" s="3"/>
    </row>
    <row r="18" spans="1:6">
      <c r="B18" s="8" t="s">
        <v>6</v>
      </c>
      <c r="C18" s="10" t="s">
        <v>68</v>
      </c>
      <c r="D18" s="16">
        <v>48</v>
      </c>
      <c r="E18" s="9">
        <v>4648</v>
      </c>
      <c r="F18" s="3"/>
    </row>
    <row r="19" spans="1:6">
      <c r="B19" s="8" t="s">
        <v>8</v>
      </c>
      <c r="C19" s="10" t="s">
        <v>68</v>
      </c>
      <c r="D19" s="16">
        <v>65</v>
      </c>
      <c r="E19" s="9">
        <v>6169</v>
      </c>
      <c r="F19" s="3"/>
    </row>
    <row r="20" spans="1:6">
      <c r="B20" s="8" t="s">
        <v>1</v>
      </c>
      <c r="C20" s="10" t="s">
        <v>68</v>
      </c>
      <c r="D20" s="16">
        <v>181</v>
      </c>
      <c r="E20" s="9">
        <v>21224</v>
      </c>
      <c r="F20" s="3"/>
    </row>
    <row r="21" spans="1:6">
      <c r="A21" t="s">
        <v>84</v>
      </c>
      <c r="B21" s="7" t="s">
        <v>14</v>
      </c>
      <c r="C21" s="11" t="s">
        <v>75</v>
      </c>
      <c r="D21" s="20">
        <v>2</v>
      </c>
      <c r="E21" s="5">
        <v>19</v>
      </c>
      <c r="F21" s="3"/>
    </row>
    <row r="22" spans="1:6">
      <c r="B22" s="8" t="s">
        <v>15</v>
      </c>
      <c r="C22" s="10" t="s">
        <v>75</v>
      </c>
      <c r="D22" s="16">
        <v>27</v>
      </c>
      <c r="E22" s="9">
        <v>300</v>
      </c>
      <c r="F22" s="3"/>
    </row>
    <row r="23" spans="1:6">
      <c r="B23" s="8" t="s">
        <v>16</v>
      </c>
      <c r="C23" s="10" t="s">
        <v>75</v>
      </c>
      <c r="D23" s="16">
        <v>19</v>
      </c>
      <c r="E23" s="9">
        <v>554</v>
      </c>
      <c r="F23" s="3"/>
    </row>
    <row r="24" spans="1:6">
      <c r="B24" s="8" t="s">
        <v>17</v>
      </c>
      <c r="C24" s="10" t="s">
        <v>75</v>
      </c>
      <c r="D24" s="16">
        <v>15</v>
      </c>
      <c r="E24" s="9">
        <v>174</v>
      </c>
      <c r="F24" s="3"/>
    </row>
    <row r="25" spans="1:6">
      <c r="B25" s="8" t="s">
        <v>18</v>
      </c>
      <c r="C25" s="10" t="s">
        <v>75</v>
      </c>
      <c r="D25" s="16">
        <v>9</v>
      </c>
      <c r="E25" s="9">
        <v>549</v>
      </c>
      <c r="F25" s="3"/>
    </row>
    <row r="26" spans="1:6">
      <c r="B26" s="8" t="s">
        <v>19</v>
      </c>
      <c r="C26" s="10" t="s">
        <v>75</v>
      </c>
      <c r="D26" s="16">
        <v>5</v>
      </c>
      <c r="E26" s="9">
        <v>18</v>
      </c>
      <c r="F26" s="3"/>
    </row>
    <row r="27" spans="1:6">
      <c r="B27" s="8" t="s">
        <v>20</v>
      </c>
      <c r="C27" s="10" t="s">
        <v>75</v>
      </c>
      <c r="D27" s="16">
        <v>11</v>
      </c>
      <c r="E27" s="9">
        <v>328</v>
      </c>
      <c r="F27" s="3"/>
    </row>
    <row r="28" spans="1:6">
      <c r="B28" s="8" t="s">
        <v>21</v>
      </c>
      <c r="C28" s="10" t="s">
        <v>75</v>
      </c>
      <c r="D28" s="16">
        <v>2</v>
      </c>
      <c r="E28" s="9">
        <v>23</v>
      </c>
      <c r="F28" s="3"/>
    </row>
    <row r="29" spans="1:6">
      <c r="B29" s="8" t="s">
        <v>22</v>
      </c>
      <c r="C29" s="10" t="s">
        <v>75</v>
      </c>
      <c r="D29" s="16">
        <v>6</v>
      </c>
      <c r="E29" s="9">
        <v>39</v>
      </c>
      <c r="F29" s="3"/>
    </row>
    <row r="30" spans="1:6">
      <c r="B30" s="8" t="s">
        <v>23</v>
      </c>
      <c r="C30" s="10" t="s">
        <v>75</v>
      </c>
      <c r="D30" s="16">
        <v>2</v>
      </c>
      <c r="E30" s="9">
        <v>8</v>
      </c>
      <c r="F30" s="3"/>
    </row>
    <row r="31" spans="1:6">
      <c r="B31" s="8" t="s">
        <v>24</v>
      </c>
      <c r="C31" s="10" t="s">
        <v>75</v>
      </c>
      <c r="D31" s="16">
        <v>4</v>
      </c>
      <c r="E31" s="9">
        <v>21</v>
      </c>
      <c r="F31" s="3"/>
    </row>
    <row r="32" spans="1:6">
      <c r="B32" s="8" t="s">
        <v>25</v>
      </c>
      <c r="C32" s="10" t="s">
        <v>75</v>
      </c>
      <c r="D32" s="16">
        <v>3</v>
      </c>
      <c r="E32" s="9">
        <v>89</v>
      </c>
      <c r="F32" s="3"/>
    </row>
    <row r="33" spans="1:6">
      <c r="B33" s="8" t="s">
        <v>26</v>
      </c>
      <c r="C33" s="10" t="s">
        <v>75</v>
      </c>
      <c r="D33" s="16">
        <v>2</v>
      </c>
      <c r="E33" s="9">
        <v>43</v>
      </c>
      <c r="F33" s="3"/>
    </row>
    <row r="34" spans="1:6">
      <c r="B34" s="8" t="s">
        <v>27</v>
      </c>
      <c r="C34" s="10" t="s">
        <v>75</v>
      </c>
      <c r="D34" s="16">
        <v>1</v>
      </c>
      <c r="E34" s="9">
        <v>10</v>
      </c>
      <c r="F34" s="3"/>
    </row>
    <row r="35" spans="1:6">
      <c r="A35" t="s">
        <v>84</v>
      </c>
      <c r="B35" s="7" t="s">
        <v>28</v>
      </c>
      <c r="C35" s="11" t="s">
        <v>69</v>
      </c>
      <c r="D35" s="20">
        <v>3</v>
      </c>
      <c r="E35" s="5">
        <v>20</v>
      </c>
      <c r="F35" s="3"/>
    </row>
    <row r="36" spans="1:6">
      <c r="B36" s="8" t="s">
        <v>29</v>
      </c>
      <c r="C36" s="10" t="s">
        <v>69</v>
      </c>
      <c r="D36" s="16">
        <v>8</v>
      </c>
      <c r="E36" s="9">
        <v>134</v>
      </c>
      <c r="F36" s="3"/>
    </row>
    <row r="37" spans="1:6">
      <c r="B37" s="8" t="s">
        <v>30</v>
      </c>
      <c r="C37" s="10" t="s">
        <v>69</v>
      </c>
      <c r="D37" s="16">
        <v>1</v>
      </c>
      <c r="E37" s="9">
        <v>18</v>
      </c>
      <c r="F37" s="3"/>
    </row>
    <row r="38" spans="1:6">
      <c r="B38" s="8" t="s">
        <v>31</v>
      </c>
      <c r="C38" s="10" t="s">
        <v>69</v>
      </c>
      <c r="D38" s="16">
        <v>14</v>
      </c>
      <c r="E38" s="9">
        <v>862</v>
      </c>
      <c r="F38" s="3"/>
    </row>
    <row r="39" spans="1:6">
      <c r="B39" s="8" t="s">
        <v>32</v>
      </c>
      <c r="C39" s="10" t="s">
        <v>69</v>
      </c>
      <c r="D39" s="16">
        <v>17</v>
      </c>
      <c r="E39" s="9">
        <v>805</v>
      </c>
      <c r="F39" s="3"/>
    </row>
    <row r="40" spans="1:6">
      <c r="B40" s="8" t="s">
        <v>33</v>
      </c>
      <c r="C40" s="10" t="s">
        <v>69</v>
      </c>
      <c r="D40" s="16">
        <v>7</v>
      </c>
      <c r="E40" s="9">
        <v>199</v>
      </c>
      <c r="F40" s="3"/>
    </row>
    <row r="41" spans="1:6">
      <c r="B41" s="8" t="s">
        <v>34</v>
      </c>
      <c r="C41" s="10" t="s">
        <v>69</v>
      </c>
      <c r="D41" s="16">
        <v>5</v>
      </c>
      <c r="E41" s="9">
        <v>17</v>
      </c>
      <c r="F41" s="3"/>
    </row>
    <row r="42" spans="1:6">
      <c r="B42" s="8" t="s">
        <v>35</v>
      </c>
      <c r="C42" s="10" t="s">
        <v>69</v>
      </c>
      <c r="D42" s="16">
        <v>1</v>
      </c>
      <c r="E42" s="9">
        <v>1084</v>
      </c>
      <c r="F42" s="3"/>
    </row>
    <row r="43" spans="1:6">
      <c r="B43" s="8" t="s">
        <v>36</v>
      </c>
      <c r="C43" s="10" t="s">
        <v>69</v>
      </c>
      <c r="D43" s="16">
        <v>4</v>
      </c>
      <c r="E43" s="9">
        <v>8</v>
      </c>
      <c r="F43" s="3"/>
    </row>
    <row r="44" spans="1:6">
      <c r="B44" s="8" t="s">
        <v>77</v>
      </c>
      <c r="C44" s="10" t="s">
        <v>69</v>
      </c>
      <c r="D44" s="16">
        <v>17</v>
      </c>
      <c r="E44" s="9">
        <v>90</v>
      </c>
      <c r="F44" s="3"/>
    </row>
    <row r="45" spans="1:6">
      <c r="B45" s="8" t="s">
        <v>37</v>
      </c>
      <c r="C45" s="10" t="s">
        <v>69</v>
      </c>
      <c r="D45" s="16">
        <v>11</v>
      </c>
      <c r="E45" s="9">
        <v>148</v>
      </c>
      <c r="F45" s="3"/>
    </row>
    <row r="46" spans="1:6">
      <c r="B46" s="8" t="s">
        <v>38</v>
      </c>
      <c r="C46" s="10" t="s">
        <v>69</v>
      </c>
      <c r="D46" s="16">
        <v>6</v>
      </c>
      <c r="E46" s="9">
        <v>34</v>
      </c>
      <c r="F46" s="3"/>
    </row>
    <row r="47" spans="1:6">
      <c r="A47" t="s">
        <v>84</v>
      </c>
      <c r="B47" s="7" t="s">
        <v>39</v>
      </c>
      <c r="C47" s="11" t="s">
        <v>70</v>
      </c>
      <c r="D47" s="20">
        <v>26</v>
      </c>
      <c r="E47" s="5">
        <v>552</v>
      </c>
      <c r="F47" s="3"/>
    </row>
    <row r="48" spans="1:6">
      <c r="B48" s="8" t="s">
        <v>99</v>
      </c>
      <c r="C48" s="10" t="s">
        <v>70</v>
      </c>
      <c r="D48" s="16">
        <v>6</v>
      </c>
      <c r="E48" s="9">
        <v>129</v>
      </c>
      <c r="F48" s="3"/>
    </row>
    <row r="49" spans="1:6">
      <c r="B49" s="8" t="s">
        <v>40</v>
      </c>
      <c r="C49" s="10" t="s">
        <v>70</v>
      </c>
      <c r="D49" s="16">
        <v>23</v>
      </c>
      <c r="E49" s="9">
        <v>996</v>
      </c>
      <c r="F49" s="3"/>
    </row>
    <row r="50" spans="1:6">
      <c r="B50" s="8" t="s">
        <v>41</v>
      </c>
      <c r="C50" s="10" t="s">
        <v>70</v>
      </c>
      <c r="D50" s="16">
        <v>21</v>
      </c>
      <c r="E50" s="9">
        <v>605</v>
      </c>
      <c r="F50" s="3"/>
    </row>
    <row r="51" spans="1:6">
      <c r="B51" s="8" t="s">
        <v>79</v>
      </c>
      <c r="C51" s="10" t="s">
        <v>70</v>
      </c>
      <c r="D51" s="16">
        <v>1</v>
      </c>
      <c r="E51" s="9">
        <v>1</v>
      </c>
      <c r="F51" s="3"/>
    </row>
    <row r="52" spans="1:6">
      <c r="A52" t="s">
        <v>84</v>
      </c>
      <c r="B52" s="7" t="s">
        <v>42</v>
      </c>
      <c r="C52" s="11" t="s">
        <v>71</v>
      </c>
      <c r="D52" s="20">
        <v>10</v>
      </c>
      <c r="E52" s="5">
        <v>73</v>
      </c>
      <c r="F52" s="3"/>
    </row>
    <row r="53" spans="1:6">
      <c r="B53" s="8" t="s">
        <v>43</v>
      </c>
      <c r="C53" s="10" t="s">
        <v>71</v>
      </c>
      <c r="D53" s="16">
        <v>82</v>
      </c>
      <c r="E53" s="9">
        <v>1818</v>
      </c>
      <c r="F53" s="3"/>
    </row>
    <row r="54" spans="1:6">
      <c r="B54" s="8" t="s">
        <v>44</v>
      </c>
      <c r="C54" s="10" t="s">
        <v>71</v>
      </c>
      <c r="D54" s="16">
        <v>34</v>
      </c>
      <c r="E54" s="9">
        <v>4539</v>
      </c>
      <c r="F54" s="3"/>
    </row>
    <row r="55" spans="1:6">
      <c r="B55" s="8" t="s">
        <v>45</v>
      </c>
      <c r="C55" s="10" t="s">
        <v>71</v>
      </c>
      <c r="D55" s="16">
        <v>16</v>
      </c>
      <c r="E55" s="9">
        <v>333</v>
      </c>
      <c r="F55" s="3"/>
    </row>
    <row r="56" spans="1:6">
      <c r="B56" s="8" t="s">
        <v>46</v>
      </c>
      <c r="C56" s="10" t="s">
        <v>71</v>
      </c>
      <c r="D56" s="16">
        <v>6</v>
      </c>
      <c r="E56" s="9">
        <v>157</v>
      </c>
      <c r="F56" s="3"/>
    </row>
    <row r="57" spans="1:6">
      <c r="B57" s="8" t="s">
        <v>47</v>
      </c>
      <c r="C57" s="10" t="s">
        <v>71</v>
      </c>
      <c r="D57" s="16">
        <v>1</v>
      </c>
      <c r="E57" s="9">
        <v>34</v>
      </c>
      <c r="F57" s="3"/>
    </row>
    <row r="58" spans="1:6">
      <c r="B58" s="8" t="s">
        <v>48</v>
      </c>
      <c r="C58" s="10" t="s">
        <v>71</v>
      </c>
      <c r="D58" s="16">
        <v>10</v>
      </c>
      <c r="E58" s="9">
        <v>159</v>
      </c>
      <c r="F58" s="3"/>
    </row>
    <row r="59" spans="1:6">
      <c r="B59" s="8" t="s">
        <v>81</v>
      </c>
      <c r="C59" s="10" t="s">
        <v>71</v>
      </c>
      <c r="D59" s="16">
        <v>22</v>
      </c>
      <c r="E59" s="9">
        <v>531</v>
      </c>
      <c r="F59" s="3"/>
    </row>
    <row r="60" spans="1:6">
      <c r="B60" s="8" t="s">
        <v>49</v>
      </c>
      <c r="C60" s="10" t="s">
        <v>71</v>
      </c>
      <c r="D60" s="16">
        <v>41</v>
      </c>
      <c r="E60" s="9">
        <v>3012</v>
      </c>
      <c r="F60" s="3"/>
    </row>
    <row r="61" spans="1:6">
      <c r="B61" s="8" t="s">
        <v>82</v>
      </c>
      <c r="C61" s="10" t="s">
        <v>71</v>
      </c>
      <c r="D61" s="16">
        <v>1</v>
      </c>
      <c r="E61" s="9">
        <v>28</v>
      </c>
      <c r="F61" s="3"/>
    </row>
    <row r="62" spans="1:6">
      <c r="B62" s="8" t="s">
        <v>50</v>
      </c>
      <c r="C62" s="10" t="s">
        <v>71</v>
      </c>
      <c r="D62" s="16">
        <v>11</v>
      </c>
      <c r="E62" s="9">
        <v>319</v>
      </c>
      <c r="F62" s="3"/>
    </row>
    <row r="63" spans="1:6">
      <c r="B63" s="8" t="s">
        <v>51</v>
      </c>
      <c r="C63" s="10" t="s">
        <v>71</v>
      </c>
      <c r="D63" s="16">
        <v>13</v>
      </c>
      <c r="E63" s="9">
        <v>1286</v>
      </c>
      <c r="F63" s="3"/>
    </row>
    <row r="64" spans="1:6">
      <c r="B64" s="8" t="s">
        <v>52</v>
      </c>
      <c r="C64" s="10" t="s">
        <v>71</v>
      </c>
      <c r="D64" s="16">
        <v>46</v>
      </c>
      <c r="E64" s="9">
        <v>1643</v>
      </c>
      <c r="F64" s="3"/>
    </row>
    <row r="65" spans="1:6">
      <c r="B65" s="8" t="s">
        <v>53</v>
      </c>
      <c r="C65" s="10" t="s">
        <v>71</v>
      </c>
      <c r="D65" s="16">
        <v>1</v>
      </c>
      <c r="E65" s="9">
        <v>6</v>
      </c>
      <c r="F65" s="3"/>
    </row>
    <row r="66" spans="1:6">
      <c r="A66" t="s">
        <v>84</v>
      </c>
      <c r="B66" s="7" t="s">
        <v>78</v>
      </c>
      <c r="C66" s="11" t="s">
        <v>72</v>
      </c>
      <c r="D66" s="20">
        <v>14</v>
      </c>
      <c r="E66" s="5">
        <v>129</v>
      </c>
      <c r="F66" s="3"/>
    </row>
    <row r="67" spans="1:6">
      <c r="B67" s="8" t="s">
        <v>54</v>
      </c>
      <c r="C67" s="10" t="s">
        <v>72</v>
      </c>
      <c r="D67" s="16">
        <v>21</v>
      </c>
      <c r="E67" s="9">
        <v>464</v>
      </c>
      <c r="F67" s="3"/>
    </row>
    <row r="68" spans="1:6">
      <c r="B68" s="8" t="s">
        <v>55</v>
      </c>
      <c r="C68" s="10" t="s">
        <v>72</v>
      </c>
      <c r="D68" s="16">
        <v>1</v>
      </c>
      <c r="E68" s="9">
        <v>1</v>
      </c>
      <c r="F68" s="3"/>
    </row>
    <row r="69" spans="1:6">
      <c r="B69" s="8" t="s">
        <v>56</v>
      </c>
      <c r="C69" s="10" t="s">
        <v>72</v>
      </c>
      <c r="D69" s="16">
        <v>30</v>
      </c>
      <c r="E69" s="9">
        <v>112</v>
      </c>
      <c r="F69" s="3"/>
    </row>
    <row r="70" spans="1:6">
      <c r="B70" s="8" t="s">
        <v>57</v>
      </c>
      <c r="C70" s="10" t="s">
        <v>72</v>
      </c>
      <c r="D70" s="16">
        <v>18</v>
      </c>
      <c r="E70" s="9">
        <v>362</v>
      </c>
      <c r="F70" s="3"/>
    </row>
    <row r="71" spans="1:6">
      <c r="B71" s="8" t="s">
        <v>58</v>
      </c>
      <c r="C71" s="10" t="s">
        <v>72</v>
      </c>
      <c r="D71" s="16">
        <v>8</v>
      </c>
      <c r="E71" s="9">
        <v>112</v>
      </c>
      <c r="F71" s="3"/>
    </row>
    <row r="72" spans="1:6">
      <c r="B72" s="8" t="s">
        <v>59</v>
      </c>
      <c r="C72" s="10" t="s">
        <v>72</v>
      </c>
      <c r="D72" s="16">
        <v>4</v>
      </c>
      <c r="E72" s="9">
        <v>16</v>
      </c>
      <c r="F72" s="3"/>
    </row>
    <row r="73" spans="1:6">
      <c r="B73" s="8" t="s">
        <v>60</v>
      </c>
      <c r="C73" s="10" t="s">
        <v>72</v>
      </c>
      <c r="D73" s="16">
        <v>9</v>
      </c>
      <c r="E73" s="9">
        <v>260</v>
      </c>
      <c r="F73" s="3"/>
    </row>
    <row r="74" spans="1:6">
      <c r="A74" t="s">
        <v>84</v>
      </c>
      <c r="B74" s="6" t="s">
        <v>61</v>
      </c>
      <c r="C74" s="12" t="s">
        <v>90</v>
      </c>
      <c r="D74" s="1">
        <v>1</v>
      </c>
      <c r="E74" s="2">
        <v>3</v>
      </c>
      <c r="F74" s="3"/>
    </row>
    <row r="75" spans="1:6">
      <c r="A75" t="s">
        <v>84</v>
      </c>
      <c r="B75" s="6" t="s">
        <v>67</v>
      </c>
      <c r="C75" s="12" t="s">
        <v>85</v>
      </c>
      <c r="D75" s="1">
        <v>1</v>
      </c>
      <c r="E75" s="2">
        <v>6</v>
      </c>
      <c r="F75" s="3"/>
    </row>
    <row r="76" spans="1:6">
      <c r="A76" t="s">
        <v>84</v>
      </c>
      <c r="B76" s="7" t="s">
        <v>83</v>
      </c>
      <c r="C76" s="11" t="s">
        <v>73</v>
      </c>
      <c r="D76" s="20">
        <v>1</v>
      </c>
      <c r="E76" s="5">
        <v>1</v>
      </c>
      <c r="F76" s="3"/>
    </row>
    <row r="77" spans="1:6">
      <c r="B77" s="8" t="s">
        <v>62</v>
      </c>
      <c r="C77" s="10" t="s">
        <v>73</v>
      </c>
      <c r="D77" s="16">
        <v>1</v>
      </c>
      <c r="E77" s="9">
        <v>17</v>
      </c>
      <c r="F77" s="3"/>
    </row>
    <row r="78" spans="1:6">
      <c r="B78" s="8" t="s">
        <v>63</v>
      </c>
      <c r="C78" s="10" t="s">
        <v>73</v>
      </c>
      <c r="D78" s="16">
        <v>1</v>
      </c>
      <c r="E78" s="9">
        <v>15</v>
      </c>
      <c r="F78" s="3"/>
    </row>
    <row r="79" spans="1:6">
      <c r="B79" s="8" t="s">
        <v>64</v>
      </c>
      <c r="C79" s="10" t="s">
        <v>73</v>
      </c>
      <c r="D79" s="16">
        <v>12</v>
      </c>
      <c r="E79" s="9">
        <v>104</v>
      </c>
      <c r="F79" s="3"/>
    </row>
    <row r="80" spans="1:6">
      <c r="B80" s="8" t="s">
        <v>80</v>
      </c>
      <c r="C80" s="10" t="s">
        <v>73</v>
      </c>
      <c r="D80" s="16">
        <v>1</v>
      </c>
      <c r="E80" s="9">
        <v>2</v>
      </c>
      <c r="F80" s="3"/>
    </row>
    <row r="81" spans="1:6">
      <c r="A81" t="s">
        <v>84</v>
      </c>
      <c r="B81" s="7" t="s">
        <v>65</v>
      </c>
      <c r="C81" s="11" t="s">
        <v>74</v>
      </c>
      <c r="D81" s="20">
        <v>4</v>
      </c>
      <c r="E81" s="5">
        <v>251</v>
      </c>
      <c r="F81" s="3"/>
    </row>
    <row r="82" spans="1:6" ht="13.5" thickBot="1">
      <c r="B82" s="8" t="s">
        <v>66</v>
      </c>
      <c r="C82" s="10" t="s">
        <v>74</v>
      </c>
      <c r="D82" s="16">
        <v>32</v>
      </c>
      <c r="E82" s="9">
        <v>1424</v>
      </c>
      <c r="F82" s="3"/>
    </row>
    <row r="83" spans="1:6">
      <c r="A83" t="s">
        <v>84</v>
      </c>
      <c r="B83" s="4"/>
      <c r="C83" s="4"/>
      <c r="D83" s="4"/>
      <c r="E83" s="4"/>
    </row>
  </sheetData>
  <autoFilter ref="A4:E83"/>
  <hyperlinks>
    <hyperlink ref="E6" r:id="rId1" display="Copyright by Teoalida - cardatabase.teoalida.com"/>
    <hyperlink ref="B6" r:id="rId2" display="Copyright by Teoalida - cardatabase.teoalida.com"/>
    <hyperlink ref="D6" r:id="rId3" display="Copyright by Teoalida - cardatabase.teoalida.com"/>
    <hyperlink ref="C6" r:id="rId4" display="Copyright by Teoalida - cardatabase.teoalida.com"/>
  </hyperlinks>
  <pageMargins left="0.7" right="0.7" top="0.75" bottom="0.75" header="0.3" footer="0.3"/>
</worksheet>
</file>

<file path=xl/worksheets/sheet3.xml><?xml version="1.0" encoding="utf-8"?>
<worksheet xmlns="http://schemas.openxmlformats.org/spreadsheetml/2006/main" xmlns:r="http://schemas.openxmlformats.org/officeDocument/2006/relationships">
  <dimension ref="B1:H28"/>
  <sheetViews>
    <sheetView workbookViewId="0">
      <pane ySplit="3" topLeftCell="A4" activePane="bottomLeft" state="frozen"/>
      <selection pane="bottomLeft" activeCell="A4" sqref="A4"/>
    </sheetView>
  </sheetViews>
  <sheetFormatPr defaultColWidth="2.7109375" defaultRowHeight="12.75"/>
  <cols>
    <col min="2" max="2" width="14.7109375" customWidth="1"/>
    <col min="3" max="4" width="12.7109375" customWidth="1"/>
    <col min="5" max="5" width="11.85546875" bestFit="1" customWidth="1"/>
    <col min="6" max="6" width="12.7109375" customWidth="1"/>
    <col min="7" max="7" width="16.7109375" customWidth="1"/>
  </cols>
  <sheetData>
    <row r="1" spans="2:8" ht="13.5" thickBot="1">
      <c r="B1" s="41"/>
      <c r="C1" s="41"/>
      <c r="D1" s="41"/>
      <c r="E1" s="41"/>
      <c r="F1" s="41"/>
      <c r="G1" s="41"/>
    </row>
    <row r="2" spans="2:8" ht="26.25" thickBot="1">
      <c r="B2" s="50" t="s">
        <v>93</v>
      </c>
      <c r="C2" s="51" t="s">
        <v>94</v>
      </c>
      <c r="D2" s="52" t="s">
        <v>95</v>
      </c>
      <c r="E2" s="52" t="s">
        <v>96</v>
      </c>
      <c r="F2" s="53" t="s">
        <v>97</v>
      </c>
      <c r="G2" s="54" t="s">
        <v>98</v>
      </c>
      <c r="H2" s="3"/>
    </row>
    <row r="3" spans="2:8">
      <c r="B3" s="4"/>
      <c r="C3" s="4"/>
      <c r="D3" s="4"/>
      <c r="E3" s="4"/>
      <c r="F3" s="4"/>
      <c r="G3" s="4"/>
    </row>
    <row r="4" spans="2:8" ht="26.25">
      <c r="B4" s="24" t="s">
        <v>197</v>
      </c>
    </row>
    <row r="5" spans="2:8" ht="18">
      <c r="B5" s="22" t="s">
        <v>91</v>
      </c>
    </row>
    <row r="6" spans="2:8" ht="13.5" thickBot="1">
      <c r="B6" s="41"/>
      <c r="C6" s="41"/>
      <c r="D6" s="41"/>
      <c r="E6" s="41"/>
      <c r="F6" s="41"/>
      <c r="G6" s="41"/>
    </row>
    <row r="7" spans="2:8">
      <c r="B7" s="47">
        <v>43554</v>
      </c>
      <c r="C7" s="13">
        <v>67</v>
      </c>
      <c r="D7" s="14">
        <v>1388</v>
      </c>
      <c r="E7" s="14">
        <v>1379</v>
      </c>
      <c r="F7" s="15">
        <v>88211</v>
      </c>
      <c r="G7" s="49" t="s">
        <v>200</v>
      </c>
      <c r="H7" s="3"/>
    </row>
    <row r="8" spans="2:8">
      <c r="B8" s="47">
        <v>43563</v>
      </c>
      <c r="C8" s="13">
        <v>74</v>
      </c>
      <c r="D8" s="14">
        <v>1442</v>
      </c>
      <c r="E8" s="14">
        <v>1430</v>
      </c>
      <c r="F8" s="15">
        <v>88866</v>
      </c>
      <c r="G8" s="49" t="s">
        <v>201</v>
      </c>
      <c r="H8" s="3"/>
    </row>
    <row r="9" spans="2:8">
      <c r="B9" s="47">
        <v>43725</v>
      </c>
      <c r="C9" s="13">
        <v>74</v>
      </c>
      <c r="D9" s="14">
        <v>1457</v>
      </c>
      <c r="E9" s="14">
        <v>1457</v>
      </c>
      <c r="F9" s="15">
        <v>90276</v>
      </c>
      <c r="G9" s="49" t="s">
        <v>199</v>
      </c>
      <c r="H9" s="3"/>
    </row>
    <row r="10" spans="2:8">
      <c r="B10" s="47">
        <v>43806</v>
      </c>
      <c r="C10" s="13">
        <v>74</v>
      </c>
      <c r="D10" s="14">
        <v>1465</v>
      </c>
      <c r="E10" s="14">
        <v>1465</v>
      </c>
      <c r="F10" s="15">
        <v>90944</v>
      </c>
      <c r="G10" s="49"/>
      <c r="H10" s="3"/>
    </row>
    <row r="11" spans="2:8">
      <c r="B11" s="46">
        <v>43875</v>
      </c>
      <c r="C11" s="17">
        <v>74</v>
      </c>
      <c r="D11" s="18">
        <v>1472</v>
      </c>
      <c r="E11" s="18">
        <v>1472</v>
      </c>
      <c r="F11" s="19">
        <v>91952</v>
      </c>
      <c r="G11" s="48"/>
      <c r="H11" s="3"/>
    </row>
    <row r="12" spans="2:8">
      <c r="B12" s="47">
        <v>43928</v>
      </c>
      <c r="C12" s="13">
        <v>74</v>
      </c>
      <c r="D12" s="14">
        <v>1474</v>
      </c>
      <c r="E12" s="14">
        <v>1474</v>
      </c>
      <c r="F12" s="15">
        <v>92844</v>
      </c>
      <c r="G12" s="49"/>
      <c r="H12" s="3"/>
    </row>
    <row r="13" spans="2:8">
      <c r="B13" s="47">
        <v>43944</v>
      </c>
      <c r="C13" s="13">
        <v>74</v>
      </c>
      <c r="D13" s="14">
        <v>1474</v>
      </c>
      <c r="E13" s="14">
        <v>1474</v>
      </c>
      <c r="F13" s="15">
        <v>92917</v>
      </c>
      <c r="G13" s="49"/>
      <c r="H13" s="3"/>
    </row>
    <row r="14" spans="2:8">
      <c r="B14" s="47">
        <v>43956</v>
      </c>
      <c r="C14" s="13">
        <v>74</v>
      </c>
      <c r="D14" s="14">
        <v>1474</v>
      </c>
      <c r="E14" s="14">
        <v>1474</v>
      </c>
      <c r="F14" s="15">
        <v>92978</v>
      </c>
      <c r="G14" s="49"/>
      <c r="H14" s="3"/>
    </row>
    <row r="15" spans="2:8">
      <c r="B15" s="47">
        <v>43992</v>
      </c>
      <c r="C15" s="13">
        <v>74</v>
      </c>
      <c r="D15" s="14">
        <v>1475</v>
      </c>
      <c r="E15" s="14">
        <v>1474</v>
      </c>
      <c r="F15" s="15">
        <v>93642</v>
      </c>
      <c r="G15" s="49"/>
      <c r="H15" s="3"/>
    </row>
    <row r="16" spans="2:8">
      <c r="B16" s="47">
        <v>44122</v>
      </c>
      <c r="C16" s="13">
        <v>74</v>
      </c>
      <c r="D16" s="14">
        <v>1486</v>
      </c>
      <c r="E16" s="14">
        <v>1459</v>
      </c>
      <c r="F16" s="15">
        <v>94475</v>
      </c>
      <c r="G16" s="49" t="s">
        <v>199</v>
      </c>
      <c r="H16" s="3"/>
    </row>
    <row r="17" spans="2:8">
      <c r="B17" s="46">
        <v>44217</v>
      </c>
      <c r="C17" s="17">
        <v>74</v>
      </c>
      <c r="D17" s="18">
        <v>1495</v>
      </c>
      <c r="E17" s="18">
        <v>1495</v>
      </c>
      <c r="F17" s="19">
        <v>96400</v>
      </c>
      <c r="G17" s="48"/>
      <c r="H17" s="3"/>
    </row>
    <row r="18" spans="2:8">
      <c r="B18" s="47">
        <v>44259</v>
      </c>
      <c r="C18" s="13">
        <v>74</v>
      </c>
      <c r="D18" s="14">
        <v>1503</v>
      </c>
      <c r="E18" s="14">
        <v>1502</v>
      </c>
      <c r="F18" s="15">
        <v>97119</v>
      </c>
      <c r="G18" s="49"/>
      <c r="H18" s="3"/>
    </row>
    <row r="19" spans="2:8">
      <c r="B19" s="47">
        <v>44353</v>
      </c>
      <c r="C19" s="13">
        <v>74</v>
      </c>
      <c r="D19" s="14">
        <v>1504</v>
      </c>
      <c r="E19" s="14">
        <v>1504</v>
      </c>
      <c r="F19" s="15">
        <v>97918</v>
      </c>
      <c r="G19" s="49" t="s">
        <v>199</v>
      </c>
      <c r="H19" s="3"/>
    </row>
    <row r="20" spans="2:8">
      <c r="B20" s="47">
        <v>44414</v>
      </c>
      <c r="C20" s="13">
        <v>74</v>
      </c>
      <c r="D20" s="14">
        <v>1510</v>
      </c>
      <c r="E20" s="14">
        <v>1510</v>
      </c>
      <c r="F20" s="15">
        <v>98396</v>
      </c>
      <c r="G20" s="49"/>
      <c r="H20" s="3"/>
    </row>
    <row r="21" spans="2:8">
      <c r="B21" s="47">
        <v>44505</v>
      </c>
      <c r="C21" s="13">
        <v>74</v>
      </c>
      <c r="D21" s="14">
        <v>1515</v>
      </c>
      <c r="E21" s="14">
        <v>1515</v>
      </c>
      <c r="F21" s="15">
        <v>99019</v>
      </c>
      <c r="G21" s="49"/>
      <c r="H21" s="3"/>
    </row>
    <row r="22" spans="2:8">
      <c r="B22" s="46">
        <v>44562</v>
      </c>
      <c r="C22" s="17">
        <v>75</v>
      </c>
      <c r="D22" s="18">
        <v>1521</v>
      </c>
      <c r="E22" s="18">
        <v>1521</v>
      </c>
      <c r="F22" s="19">
        <v>99638</v>
      </c>
      <c r="G22" s="48" t="s">
        <v>198</v>
      </c>
      <c r="H22" s="3"/>
    </row>
    <row r="23" spans="2:8">
      <c r="B23" s="47">
        <v>44593</v>
      </c>
      <c r="C23" s="13">
        <v>75</v>
      </c>
      <c r="D23" s="14">
        <v>1522</v>
      </c>
      <c r="E23" s="14">
        <v>1522</v>
      </c>
      <c r="F23" s="15">
        <v>99865</v>
      </c>
      <c r="G23" s="49"/>
      <c r="H23" s="3"/>
    </row>
    <row r="24" spans="2:8">
      <c r="B24" s="47">
        <v>44621</v>
      </c>
      <c r="C24" s="13">
        <v>75</v>
      </c>
      <c r="D24" s="14">
        <v>1522</v>
      </c>
      <c r="E24" s="14">
        <v>1522</v>
      </c>
      <c r="F24" s="15">
        <v>100136</v>
      </c>
      <c r="G24" s="49"/>
      <c r="H24" s="3"/>
    </row>
    <row r="25" spans="2:8">
      <c r="B25" s="47">
        <v>44630</v>
      </c>
      <c r="C25" s="13">
        <v>75</v>
      </c>
      <c r="D25" s="14">
        <v>1526</v>
      </c>
      <c r="E25" s="14">
        <v>1524</v>
      </c>
      <c r="F25" s="15">
        <v>100191</v>
      </c>
      <c r="G25" s="49" t="s">
        <v>199</v>
      </c>
      <c r="H25" s="3"/>
    </row>
    <row r="26" spans="2:8">
      <c r="B26" s="47"/>
      <c r="C26" s="13"/>
      <c r="D26" s="14"/>
      <c r="E26" s="14"/>
      <c r="F26" s="15"/>
      <c r="G26" s="49"/>
      <c r="H26" s="3"/>
    </row>
    <row r="27" spans="2:8" ht="13.5" thickBot="1">
      <c r="B27" s="47"/>
      <c r="C27" s="13"/>
      <c r="D27" s="14"/>
      <c r="E27" s="14"/>
      <c r="F27" s="15"/>
      <c r="G27" s="49"/>
      <c r="H27" s="3"/>
    </row>
    <row r="28" spans="2:8">
      <c r="B28" s="4"/>
      <c r="C28" s="4"/>
      <c r="D28" s="4"/>
      <c r="E28" s="4"/>
      <c r="F28" s="4"/>
      <c r="G28" s="4"/>
    </row>
  </sheetData>
  <autoFilter ref="B3:G27"/>
  <hyperlinks>
    <hyperlink ref="B5" r:id="rId1" display="Copyright by Teoalida - cardatabase.teoalida.com"/>
    <hyperlink ref="D5" r:id="rId2" display="Copyright by Teoalida - cardatabase.teoalida.com"/>
    <hyperlink ref="C5" r:id="rId3" display="Copyright by Teoalida - cardatabase.teoalida.com"/>
    <hyperlink ref="E5" r:id="rId4" display="Copyright by Teoalida - cardatabase.teoalida.com"/>
    <hyperlink ref="F5" r:id="rId5" display="Copyright by Teoalida - cardatabase.teoalida.com"/>
    <hyperlink ref="G5" r:id="rId6" display="Copyright by Teoalida - cardatabase.teoalida.com"/>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Models table</vt:lpstr>
      <vt:lpstr>Statistics</vt:lpstr>
      <vt:lpstr>Updates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Japan car database - www.teoalida.com/cardatabase</dc:subject>
  <dc:creator>Teoalida</dc:creator>
  <cp:lastModifiedBy>Teoalida</cp:lastModifiedBy>
  <dcterms:created xsi:type="dcterms:W3CDTF">2019-04-08T20:02:30Z</dcterms:created>
  <dcterms:modified xsi:type="dcterms:W3CDTF">2022-03-12T13:15:26Z</dcterms:modified>
</cp:coreProperties>
</file>